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Форма 1" sheetId="5" r:id="rId1"/>
    <sheet name="Коды программ" sheetId="4" r:id="rId2"/>
  </sheets>
  <calcPr calcId="124519"/>
</workbook>
</file>

<file path=xl/calcChain.xml><?xml version="1.0" encoding="utf-8"?>
<calcChain xmlns="http://schemas.openxmlformats.org/spreadsheetml/2006/main">
  <c r="AH83" i="5"/>
  <c r="D83"/>
  <c r="AH82"/>
  <c r="D82"/>
  <c r="AH81"/>
  <c r="D81"/>
  <c r="AH80"/>
  <c r="D80"/>
  <c r="AH79"/>
  <c r="D79"/>
  <c r="AH78"/>
  <c r="D78"/>
  <c r="AH77"/>
  <c r="D77"/>
  <c r="AH76"/>
  <c r="D76"/>
  <c r="AH75"/>
  <c r="D75"/>
  <c r="AH74"/>
  <c r="D74"/>
  <c r="AH73"/>
  <c r="D73"/>
  <c r="AH72"/>
  <c r="D72"/>
  <c r="AH71"/>
  <c r="D71"/>
  <c r="AH70"/>
  <c r="D70"/>
  <c r="AH69"/>
  <c r="D69"/>
  <c r="AH68"/>
  <c r="D68"/>
  <c r="AH67"/>
  <c r="D67"/>
  <c r="AH66"/>
  <c r="D66"/>
  <c r="AH65"/>
  <c r="D65"/>
  <c r="AH64"/>
  <c r="D64"/>
  <c r="AH63"/>
  <c r="D63"/>
  <c r="AH62"/>
  <c r="D62"/>
  <c r="AH61"/>
  <c r="D61"/>
  <c r="AH60"/>
  <c r="D60"/>
  <c r="AH59"/>
  <c r="D59"/>
  <c r="AH58"/>
  <c r="D58"/>
  <c r="AH57"/>
  <c r="D57"/>
  <c r="AH56"/>
  <c r="D56"/>
  <c r="AH55"/>
  <c r="D55"/>
  <c r="AH54"/>
  <c r="D54"/>
  <c r="AH53"/>
  <c r="D53"/>
  <c r="AH52"/>
  <c r="D52"/>
  <c r="AH51"/>
  <c r="D51"/>
  <c r="AH50"/>
  <c r="D50"/>
  <c r="AH49"/>
  <c r="D49"/>
  <c r="AH48"/>
  <c r="D48"/>
  <c r="AH47"/>
  <c r="D47"/>
  <c r="AH46"/>
  <c r="D46"/>
  <c r="AH45"/>
  <c r="D45"/>
  <c r="AH44"/>
  <c r="D44"/>
  <c r="AH43"/>
  <c r="D43"/>
  <c r="AH42"/>
  <c r="D42"/>
  <c r="AH41"/>
  <c r="D41"/>
  <c r="AH40"/>
  <c r="D40"/>
  <c r="AH39"/>
  <c r="D39"/>
  <c r="AH38"/>
  <c r="D38"/>
  <c r="AH37"/>
  <c r="D37"/>
  <c r="AH36"/>
  <c r="D36"/>
  <c r="AH35"/>
  <c r="D35"/>
  <c r="AH34"/>
  <c r="D34"/>
  <c r="AH33"/>
  <c r="D33"/>
  <c r="AH32"/>
  <c r="D32"/>
  <c r="AH31"/>
  <c r="D31"/>
  <c r="AH30"/>
  <c r="D30"/>
  <c r="AH29"/>
  <c r="D29"/>
  <c r="AH28"/>
  <c r="D28"/>
  <c r="AH27"/>
  <c r="D27"/>
  <c r="AH26"/>
  <c r="D26"/>
  <c r="AH25"/>
  <c r="D25"/>
  <c r="AH24"/>
  <c r="D24"/>
  <c r="AH23"/>
  <c r="D23"/>
  <c r="AH22"/>
  <c r="D22"/>
  <c r="AH21"/>
  <c r="D21"/>
  <c r="AH20"/>
  <c r="D20"/>
  <c r="AH19"/>
  <c r="D19"/>
  <c r="AH18"/>
  <c r="D18"/>
  <c r="AH17"/>
  <c r="D17"/>
  <c r="AH16"/>
  <c r="D16"/>
  <c r="AH15"/>
  <c r="D15"/>
  <c r="AH14"/>
  <c r="D14"/>
  <c r="D9" l="1"/>
  <c r="AH9" l="1"/>
  <c r="AH10"/>
  <c r="AH11"/>
  <c r="AH12"/>
  <c r="AH13"/>
  <c r="D10"/>
  <c r="D11"/>
  <c r="D12"/>
  <c r="D13"/>
</calcChain>
</file>

<file path=xl/sharedStrings.xml><?xml version="1.0" encoding="utf-8"?>
<sst xmlns="http://schemas.openxmlformats.org/spreadsheetml/2006/main" count="1715" uniqueCount="1344">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</sst>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7">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3" fillId="0" borderId="0" xfId="1" applyNumberFormat="1" applyFont="1"/>
    <xf numFmtId="49" fontId="4" fillId="0" borderId="1" xfId="1" applyNumberFormat="1" applyFont="1" applyBorder="1" applyAlignment="1">
      <alignment horizontal="center" vertical="center" wrapText="1"/>
    </xf>
    <xf numFmtId="49" fontId="3" fillId="0" borderId="1" xfId="1" applyNumberFormat="1" applyFont="1" applyBorder="1" applyAlignment="1">
      <alignment horizontal="center" wrapText="1"/>
    </xf>
    <xf numFmtId="0" fontId="5" fillId="0" borderId="9" xfId="1" applyFont="1" applyBorder="1" applyAlignment="1">
      <alignment horizontal="center" vertical="top" wrapText="1"/>
    </xf>
    <xf numFmtId="49" fontId="5" fillId="0" borderId="9" xfId="1" applyNumberFormat="1" applyFont="1" applyBorder="1" applyAlignment="1">
      <alignment horizontal="center" vertical="top" wrapText="1"/>
    </xf>
    <xf numFmtId="49" fontId="5" fillId="0" borderId="9" xfId="1" applyNumberFormat="1" applyFont="1" applyBorder="1" applyAlignment="1">
      <alignment horizontal="center" vertical="top"/>
    </xf>
    <xf numFmtId="1" fontId="5" fillId="0" borderId="9" xfId="1" applyNumberFormat="1" applyFont="1" applyBorder="1" applyAlignment="1">
      <alignment horizontal="center" vertical="center"/>
    </xf>
    <xf numFmtId="1" fontId="5" fillId="0" borderId="0" xfId="1" applyNumberFormat="1" applyFont="1" applyBorder="1" applyAlignment="1">
      <alignment horizontal="center" vertical="center"/>
    </xf>
    <xf numFmtId="0" fontId="5" fillId="0" borderId="0" xfId="1"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49" fontId="5" fillId="3" borderId="1" xfId="1" applyNumberFormat="1" applyFont="1" applyFill="1" applyBorder="1" applyAlignment="1">
      <alignment horizontal="center" vertical="top" wrapText="1"/>
    </xf>
    <xf numFmtId="0" fontId="5" fillId="3" borderId="1" xfId="1" applyFont="1" applyFill="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1" fontId="5" fillId="3" borderId="1" xfId="1" applyNumberFormat="1" applyFont="1" applyFill="1" applyBorder="1" applyAlignment="1">
      <alignment horizontal="center" vertical="center"/>
    </xf>
    <xf numFmtId="0" fontId="5" fillId="3" borderId="1" xfId="1" applyFont="1" applyFill="1" applyBorder="1" applyAlignment="1">
      <alignment horizontal="center" vertical="center" wrapText="1"/>
    </xf>
    <xf numFmtId="0" fontId="5" fillId="3" borderId="0" xfId="1" applyFont="1" applyFill="1" applyAlignment="1">
      <alignment horizontal="center" vertical="center"/>
    </xf>
    <xf numFmtId="0" fontId="5" fillId="3" borderId="1" xfId="1" applyFont="1" applyFill="1" applyBorder="1" applyAlignment="1">
      <alignment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5" fillId="0" borderId="7" xfId="1" applyNumberFormat="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89"/>
  <sheetViews>
    <sheetView tabSelected="1" topLeftCell="A7" zoomScale="85" zoomScaleNormal="85" workbookViewId="0">
      <pane xSplit="5" ySplit="4" topLeftCell="AF76" activePane="bottomRight" state="frozen"/>
      <selection activeCell="A7" sqref="A7"/>
      <selection pane="topRight" activeCell="F7" sqref="F7"/>
      <selection pane="bottomLeft" activeCell="A11" sqref="A11"/>
      <selection pane="bottomRight" activeCell="AE9" sqref="AE9:AF83"/>
    </sheetView>
  </sheetViews>
  <sheetFormatPr defaultColWidth="9.140625" defaultRowHeight="18.75"/>
  <cols>
    <col min="1" max="1" width="19.140625" style="2" customWidth="1"/>
    <col min="2" max="2" width="19.42578125" style="2" customWidth="1"/>
    <col min="3" max="3" width="21" style="34"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c r="AH1" s="27" t="s">
        <v>1338</v>
      </c>
    </row>
    <row r="2" spans="1:34" ht="20.25">
      <c r="A2" s="10"/>
    </row>
    <row r="3" spans="1:34" ht="147.75" customHeight="1">
      <c r="A3" s="54" t="s">
        <v>1339</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row>
    <row r="5" spans="1:34" s="3" customFormat="1" ht="42.75" customHeight="1">
      <c r="A5" s="58" t="s">
        <v>1323</v>
      </c>
      <c r="B5" s="58" t="s">
        <v>1324</v>
      </c>
      <c r="C5" s="62" t="s">
        <v>1327</v>
      </c>
      <c r="D5" s="58" t="s">
        <v>1325</v>
      </c>
      <c r="E5" s="58" t="s">
        <v>8</v>
      </c>
      <c r="F5" s="58" t="s">
        <v>1326</v>
      </c>
      <c r="G5" s="60" t="s">
        <v>1343</v>
      </c>
      <c r="H5" s="64" t="s">
        <v>1342</v>
      </c>
      <c r="I5" s="65"/>
      <c r="J5" s="65"/>
      <c r="K5" s="65"/>
      <c r="L5" s="65"/>
      <c r="M5" s="65"/>
      <c r="N5" s="65"/>
      <c r="O5" s="65"/>
      <c r="P5" s="65"/>
      <c r="Q5" s="65"/>
      <c r="R5" s="65"/>
      <c r="S5" s="65"/>
      <c r="T5" s="65"/>
      <c r="U5" s="65"/>
      <c r="V5" s="65"/>
      <c r="W5" s="65"/>
      <c r="X5" s="65"/>
      <c r="Y5" s="65"/>
      <c r="Z5" s="65"/>
      <c r="AA5" s="65"/>
      <c r="AB5" s="65"/>
      <c r="AC5" s="65"/>
      <c r="AD5" s="65"/>
      <c r="AE5" s="65"/>
      <c r="AF5" s="76"/>
      <c r="AG5" s="56" t="s">
        <v>1337</v>
      </c>
      <c r="AH5" s="73" t="s">
        <v>1328</v>
      </c>
    </row>
    <row r="6" spans="1:34" s="3" customFormat="1" ht="51.75" customHeight="1">
      <c r="A6" s="59"/>
      <c r="B6" s="59"/>
      <c r="C6" s="63"/>
      <c r="D6" s="59"/>
      <c r="E6" s="59"/>
      <c r="F6" s="59"/>
      <c r="G6" s="60"/>
      <c r="H6" s="69" t="s">
        <v>9</v>
      </c>
      <c r="I6" s="70"/>
      <c r="J6" s="70"/>
      <c r="K6" s="70"/>
      <c r="L6" s="70"/>
      <c r="M6" s="71"/>
      <c r="N6" s="66" t="s">
        <v>730</v>
      </c>
      <c r="O6" s="67"/>
      <c r="P6" s="68"/>
      <c r="Q6" s="66" t="s">
        <v>735</v>
      </c>
      <c r="R6" s="67"/>
      <c r="S6" s="67"/>
      <c r="T6" s="68"/>
      <c r="U6" s="69" t="s">
        <v>733</v>
      </c>
      <c r="V6" s="70"/>
      <c r="W6" s="70"/>
      <c r="X6" s="70"/>
      <c r="Y6" s="70"/>
      <c r="Z6" s="71"/>
      <c r="AA6" s="64" t="s">
        <v>1340</v>
      </c>
      <c r="AB6" s="65"/>
      <c r="AC6" s="65"/>
      <c r="AD6" s="65"/>
      <c r="AE6" s="65"/>
      <c r="AF6" s="65"/>
      <c r="AG6" s="57"/>
      <c r="AH6" s="73"/>
    </row>
    <row r="7" spans="1:34" s="4" customFormat="1" ht="255.75" customHeight="1">
      <c r="A7" s="59"/>
      <c r="B7" s="59"/>
      <c r="C7" s="63"/>
      <c r="D7" s="75"/>
      <c r="E7" s="59"/>
      <c r="F7" s="59"/>
      <c r="G7" s="61"/>
      <c r="H7" s="11" t="s">
        <v>1331</v>
      </c>
      <c r="I7" s="21" t="s">
        <v>731</v>
      </c>
      <c r="J7" s="21" t="s">
        <v>737</v>
      </c>
      <c r="K7" s="11" t="s">
        <v>742</v>
      </c>
      <c r="L7" s="12" t="s">
        <v>1332</v>
      </c>
      <c r="M7" s="19" t="s">
        <v>691</v>
      </c>
      <c r="N7" s="16" t="s">
        <v>720</v>
      </c>
      <c r="O7" s="20" t="s">
        <v>726</v>
      </c>
      <c r="P7" s="19" t="s">
        <v>690</v>
      </c>
      <c r="Q7" s="19" t="s">
        <v>740</v>
      </c>
      <c r="R7" s="15" t="s">
        <v>732</v>
      </c>
      <c r="S7" s="15" t="s">
        <v>1333</v>
      </c>
      <c r="T7" s="22" t="s">
        <v>739</v>
      </c>
      <c r="U7" s="19" t="s">
        <v>727</v>
      </c>
      <c r="V7" s="19" t="s">
        <v>724</v>
      </c>
      <c r="W7" s="19" t="s">
        <v>1334</v>
      </c>
      <c r="X7" s="19" t="s">
        <v>1335</v>
      </c>
      <c r="Y7" s="19" t="s">
        <v>1336</v>
      </c>
      <c r="Z7" s="19" t="s">
        <v>1341</v>
      </c>
      <c r="AA7" s="17" t="s">
        <v>728</v>
      </c>
      <c r="AB7" s="17" t="s">
        <v>741</v>
      </c>
      <c r="AC7" s="17" t="s">
        <v>729</v>
      </c>
      <c r="AD7" s="17" t="s">
        <v>736</v>
      </c>
      <c r="AE7" s="18" t="s">
        <v>738</v>
      </c>
      <c r="AF7" s="17" t="s">
        <v>734</v>
      </c>
      <c r="AG7" s="57"/>
      <c r="AH7" s="73"/>
    </row>
    <row r="8" spans="1:34" s="4" customFormat="1" ht="18.75" customHeight="1">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1329</v>
      </c>
    </row>
    <row r="9" spans="1:34" s="52" customFormat="1" ht="35.25" customHeight="1">
      <c r="A9" s="45" t="s">
        <v>682</v>
      </c>
      <c r="B9" s="45" t="s">
        <v>670</v>
      </c>
      <c r="C9" s="46" t="s">
        <v>70</v>
      </c>
      <c r="D9" s="47" t="str">
        <f>VLOOKUP(C9,'Коды программ'!$A$2:$B$578,2,FALSE)</f>
        <v>Информационные системы и программирование</v>
      </c>
      <c r="E9" s="48" t="s">
        <v>10</v>
      </c>
      <c r="F9" s="49" t="s">
        <v>721</v>
      </c>
      <c r="G9" s="50">
        <v>40</v>
      </c>
      <c r="H9" s="50">
        <v>17</v>
      </c>
      <c r="I9" s="50">
        <v>12</v>
      </c>
      <c r="J9" s="50">
        <v>17</v>
      </c>
      <c r="K9" s="50">
        <v>0</v>
      </c>
      <c r="L9" s="50">
        <v>2</v>
      </c>
      <c r="M9" s="50">
        <v>7</v>
      </c>
      <c r="N9" s="50">
        <v>11</v>
      </c>
      <c r="O9" s="50">
        <v>0</v>
      </c>
      <c r="P9" s="50">
        <v>0</v>
      </c>
      <c r="Q9" s="50">
        <v>1</v>
      </c>
      <c r="R9" s="50">
        <v>1</v>
      </c>
      <c r="S9" s="50">
        <v>0</v>
      </c>
      <c r="T9" s="50">
        <v>0</v>
      </c>
      <c r="U9" s="50">
        <v>0</v>
      </c>
      <c r="V9" s="50">
        <v>0</v>
      </c>
      <c r="W9" s="50">
        <v>0</v>
      </c>
      <c r="X9" s="50">
        <v>0</v>
      </c>
      <c r="Y9" s="50">
        <v>0</v>
      </c>
      <c r="Z9" s="50">
        <v>0</v>
      </c>
      <c r="AA9" s="50">
        <v>0</v>
      </c>
      <c r="AB9" s="50">
        <v>0</v>
      </c>
      <c r="AC9" s="50">
        <v>0</v>
      </c>
      <c r="AD9" s="50">
        <v>1</v>
      </c>
      <c r="AE9" s="50">
        <v>0</v>
      </c>
      <c r="AF9" s="50">
        <v>0</v>
      </c>
      <c r="AG9" s="50"/>
      <c r="AH9" s="51"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52" customFormat="1" ht="35.25" customHeight="1">
      <c r="A10" s="45" t="s">
        <v>682</v>
      </c>
      <c r="B10" s="45" t="s">
        <v>670</v>
      </c>
      <c r="C10" s="46" t="s">
        <v>70</v>
      </c>
      <c r="D10" s="47" t="str">
        <f>VLOOKUP(C10,'Коды программ'!$A$2:$B$578,2,FALSE)</f>
        <v>Информационные системы и программирование</v>
      </c>
      <c r="E10" s="48" t="s">
        <v>11</v>
      </c>
      <c r="F10" s="53" t="s">
        <v>722</v>
      </c>
      <c r="G10" s="50">
        <v>0</v>
      </c>
      <c r="H10" s="50">
        <v>0</v>
      </c>
      <c r="I10" s="50">
        <v>0</v>
      </c>
      <c r="J10" s="50">
        <v>0</v>
      </c>
      <c r="K10" s="50">
        <v>0</v>
      </c>
      <c r="L10" s="50">
        <v>0</v>
      </c>
      <c r="M10" s="50">
        <v>0</v>
      </c>
      <c r="N10" s="50">
        <v>0</v>
      </c>
      <c r="O10" s="50">
        <v>0</v>
      </c>
      <c r="P10" s="50">
        <v>0</v>
      </c>
      <c r="Q10" s="50">
        <v>0</v>
      </c>
      <c r="R10" s="50">
        <v>0</v>
      </c>
      <c r="S10" s="50">
        <v>0</v>
      </c>
      <c r="T10" s="50">
        <v>0</v>
      </c>
      <c r="U10" s="50">
        <v>0</v>
      </c>
      <c r="V10" s="50">
        <v>0</v>
      </c>
      <c r="W10" s="50">
        <v>0</v>
      </c>
      <c r="X10" s="50">
        <v>0</v>
      </c>
      <c r="Y10" s="50">
        <v>0</v>
      </c>
      <c r="Z10" s="50">
        <v>0</v>
      </c>
      <c r="AA10" s="50">
        <v>0</v>
      </c>
      <c r="AB10" s="50">
        <v>0</v>
      </c>
      <c r="AC10" s="50">
        <v>0</v>
      </c>
      <c r="AD10" s="50">
        <v>0</v>
      </c>
      <c r="AE10" s="50">
        <v>0</v>
      </c>
      <c r="AF10" s="50">
        <v>0</v>
      </c>
      <c r="AG10" s="50"/>
      <c r="AH10" s="51"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52" customFormat="1" ht="35.25" customHeight="1">
      <c r="A11" s="45" t="s">
        <v>682</v>
      </c>
      <c r="B11" s="45" t="s">
        <v>670</v>
      </c>
      <c r="C11" s="46" t="s">
        <v>70</v>
      </c>
      <c r="D11" s="47" t="str">
        <f>VLOOKUP(C11,'Коды программ'!$A$2:$B$578,2,FALSE)</f>
        <v>Информационные системы и программирование</v>
      </c>
      <c r="E11" s="48" t="s">
        <v>12</v>
      </c>
      <c r="F11" s="53" t="s">
        <v>723</v>
      </c>
      <c r="G11" s="50">
        <v>0</v>
      </c>
      <c r="H11" s="50">
        <v>0</v>
      </c>
      <c r="I11" s="50">
        <v>0</v>
      </c>
      <c r="J11" s="50">
        <v>0</v>
      </c>
      <c r="K11" s="50">
        <v>0</v>
      </c>
      <c r="L11" s="50">
        <v>0</v>
      </c>
      <c r="M11" s="50">
        <v>0</v>
      </c>
      <c r="N11" s="50">
        <v>0</v>
      </c>
      <c r="O11" s="50">
        <v>0</v>
      </c>
      <c r="P11" s="50">
        <v>0</v>
      </c>
      <c r="Q11" s="50">
        <v>0</v>
      </c>
      <c r="R11" s="50">
        <v>0</v>
      </c>
      <c r="S11" s="50">
        <v>0</v>
      </c>
      <c r="T11" s="50">
        <v>0</v>
      </c>
      <c r="U11" s="50">
        <v>0</v>
      </c>
      <c r="V11" s="50">
        <v>0</v>
      </c>
      <c r="W11" s="50">
        <v>0</v>
      </c>
      <c r="X11" s="50">
        <v>0</v>
      </c>
      <c r="Y11" s="50">
        <v>0</v>
      </c>
      <c r="Z11" s="50">
        <v>0</v>
      </c>
      <c r="AA11" s="50">
        <v>0</v>
      </c>
      <c r="AB11" s="50">
        <v>0</v>
      </c>
      <c r="AC11" s="50">
        <v>0</v>
      </c>
      <c r="AD11" s="50">
        <v>0</v>
      </c>
      <c r="AE11" s="50">
        <v>0</v>
      </c>
      <c r="AF11" s="50">
        <v>0</v>
      </c>
      <c r="AG11" s="50"/>
      <c r="AH11" s="51" t="str">
        <f t="shared" si="0"/>
        <v>проверка пройдена</v>
      </c>
    </row>
    <row r="12" spans="1:34" s="52" customFormat="1" ht="35.25" customHeight="1">
      <c r="A12" s="45" t="s">
        <v>682</v>
      </c>
      <c r="B12" s="45" t="s">
        <v>670</v>
      </c>
      <c r="C12" s="46" t="s">
        <v>70</v>
      </c>
      <c r="D12" s="47" t="str">
        <f>VLOOKUP(C12,'Коды программ'!$A$2:$B$578,2,FALSE)</f>
        <v>Информационные системы и программирование</v>
      </c>
      <c r="E12" s="48" t="s">
        <v>13</v>
      </c>
      <c r="F12" s="53" t="s">
        <v>15</v>
      </c>
      <c r="G12" s="50">
        <v>0</v>
      </c>
      <c r="H12" s="50">
        <v>0</v>
      </c>
      <c r="I12" s="50">
        <v>0</v>
      </c>
      <c r="J12" s="50">
        <v>0</v>
      </c>
      <c r="K12" s="50">
        <v>0</v>
      </c>
      <c r="L12" s="50">
        <v>0</v>
      </c>
      <c r="M12" s="50">
        <v>0</v>
      </c>
      <c r="N12" s="50">
        <v>0</v>
      </c>
      <c r="O12" s="50">
        <v>0</v>
      </c>
      <c r="P12" s="50">
        <v>0</v>
      </c>
      <c r="Q12" s="50">
        <v>0</v>
      </c>
      <c r="R12" s="50">
        <v>0</v>
      </c>
      <c r="S12" s="50">
        <v>0</v>
      </c>
      <c r="T12" s="50">
        <v>0</v>
      </c>
      <c r="U12" s="50">
        <v>0</v>
      </c>
      <c r="V12" s="50">
        <v>0</v>
      </c>
      <c r="W12" s="50">
        <v>0</v>
      </c>
      <c r="X12" s="50">
        <v>0</v>
      </c>
      <c r="Y12" s="50">
        <v>0</v>
      </c>
      <c r="Z12" s="50">
        <v>0</v>
      </c>
      <c r="AA12" s="50">
        <v>0</v>
      </c>
      <c r="AB12" s="50">
        <v>0</v>
      </c>
      <c r="AC12" s="50">
        <v>0</v>
      </c>
      <c r="AD12" s="50">
        <v>0</v>
      </c>
      <c r="AE12" s="50">
        <v>0</v>
      </c>
      <c r="AF12" s="50">
        <v>0</v>
      </c>
      <c r="AG12" s="50"/>
      <c r="AH12" s="51" t="str">
        <f t="shared" si="0"/>
        <v>проверка пройдена</v>
      </c>
    </row>
    <row r="13" spans="1:34" s="52" customFormat="1" ht="35.25" customHeight="1">
      <c r="A13" s="45" t="s">
        <v>682</v>
      </c>
      <c r="B13" s="45" t="s">
        <v>670</v>
      </c>
      <c r="C13" s="46" t="s">
        <v>70</v>
      </c>
      <c r="D13" s="47" t="str">
        <f>VLOOKUP(C13,'Коды программ'!$A$2:$B$578,2,FALSE)</f>
        <v>Информационные системы и программирование</v>
      </c>
      <c r="E13" s="48" t="s">
        <v>14</v>
      </c>
      <c r="F13" s="53" t="s">
        <v>18</v>
      </c>
      <c r="G13" s="50">
        <v>0</v>
      </c>
      <c r="H13" s="50">
        <v>0</v>
      </c>
      <c r="I13" s="50">
        <v>0</v>
      </c>
      <c r="J13" s="50">
        <v>0</v>
      </c>
      <c r="K13" s="50">
        <v>0</v>
      </c>
      <c r="L13" s="50">
        <v>0</v>
      </c>
      <c r="M13" s="50">
        <v>0</v>
      </c>
      <c r="N13" s="50">
        <v>0</v>
      </c>
      <c r="O13" s="50">
        <v>0</v>
      </c>
      <c r="P13" s="50">
        <v>0</v>
      </c>
      <c r="Q13" s="50">
        <v>0</v>
      </c>
      <c r="R13" s="50">
        <v>0</v>
      </c>
      <c r="S13" s="50">
        <v>0</v>
      </c>
      <c r="T13" s="50">
        <v>0</v>
      </c>
      <c r="U13" s="50">
        <v>0</v>
      </c>
      <c r="V13" s="50">
        <v>0</v>
      </c>
      <c r="W13" s="50">
        <v>0</v>
      </c>
      <c r="X13" s="50">
        <v>0</v>
      </c>
      <c r="Y13" s="50">
        <v>0</v>
      </c>
      <c r="Z13" s="50">
        <v>0</v>
      </c>
      <c r="AA13" s="50">
        <v>0</v>
      </c>
      <c r="AB13" s="50">
        <v>0</v>
      </c>
      <c r="AC13" s="50">
        <v>0</v>
      </c>
      <c r="AD13" s="50">
        <v>0</v>
      </c>
      <c r="AE13" s="50">
        <v>0</v>
      </c>
      <c r="AF13" s="50">
        <v>0</v>
      </c>
      <c r="AG13" s="50"/>
      <c r="AH13" s="51" t="str">
        <f t="shared" si="0"/>
        <v>проверка пройдена</v>
      </c>
    </row>
    <row r="14" spans="1:34" s="4" customFormat="1" ht="35.25" customHeight="1">
      <c r="A14" s="44" t="s">
        <v>682</v>
      </c>
      <c r="B14" s="43" t="s">
        <v>670</v>
      </c>
      <c r="C14" s="28" t="s">
        <v>195</v>
      </c>
      <c r="D14" s="29" t="str">
        <f>VLOOKUP(C14,'Коды программ'!$A$2:$B$578,2,FALSE)</f>
        <v>Технология машиностроения</v>
      </c>
      <c r="E14" s="7" t="s">
        <v>10</v>
      </c>
      <c r="F14" s="23" t="s">
        <v>721</v>
      </c>
      <c r="G14" s="8">
        <v>30</v>
      </c>
      <c r="H14" s="8">
        <v>13</v>
      </c>
      <c r="I14" s="8">
        <v>10</v>
      </c>
      <c r="J14" s="8">
        <v>2</v>
      </c>
      <c r="K14" s="8">
        <v>0</v>
      </c>
      <c r="L14" s="8">
        <v>0</v>
      </c>
      <c r="M14" s="8">
        <v>0</v>
      </c>
      <c r="N14" s="8">
        <v>4</v>
      </c>
      <c r="O14" s="8">
        <v>1</v>
      </c>
      <c r="P14" s="8">
        <v>2</v>
      </c>
      <c r="Q14" s="8">
        <v>4</v>
      </c>
      <c r="R14" s="8">
        <v>0</v>
      </c>
      <c r="S14" s="8">
        <v>0</v>
      </c>
      <c r="T14" s="8">
        <v>0</v>
      </c>
      <c r="U14" s="8">
        <v>0</v>
      </c>
      <c r="V14" s="8">
        <v>0</v>
      </c>
      <c r="W14" s="8">
        <v>0</v>
      </c>
      <c r="X14" s="8">
        <v>0</v>
      </c>
      <c r="Y14" s="8">
        <v>0</v>
      </c>
      <c r="Z14" s="8">
        <v>0</v>
      </c>
      <c r="AA14" s="8">
        <v>1</v>
      </c>
      <c r="AB14" s="8">
        <v>0</v>
      </c>
      <c r="AC14" s="8">
        <v>0</v>
      </c>
      <c r="AD14" s="8">
        <v>5</v>
      </c>
      <c r="AE14" s="8">
        <v>0</v>
      </c>
      <c r="AF14" s="8">
        <v>0</v>
      </c>
      <c r="AG14" s="8"/>
      <c r="AH14" s="30"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c r="A15" s="44" t="s">
        <v>682</v>
      </c>
      <c r="B15" s="43" t="s">
        <v>670</v>
      </c>
      <c r="C15" s="28" t="s">
        <v>195</v>
      </c>
      <c r="D15" s="29" t="str">
        <f>VLOOKUP(C15,'Коды программ'!$A$2:$B$578,2,FALSE)</f>
        <v>Технология машиностроения</v>
      </c>
      <c r="E15" s="7" t="s">
        <v>11</v>
      </c>
      <c r="F15" s="5" t="s">
        <v>722</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c r="AH15" s="30"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c r="A16" s="44" t="s">
        <v>682</v>
      </c>
      <c r="B16" s="43" t="s">
        <v>670</v>
      </c>
      <c r="C16" s="28" t="s">
        <v>195</v>
      </c>
      <c r="D16" s="29" t="str">
        <f>VLOOKUP(C16,'Коды программ'!$A$2:$B$578,2,FALSE)</f>
        <v>Технология машиностроения</v>
      </c>
      <c r="E16" s="7" t="s">
        <v>12</v>
      </c>
      <c r="F16" s="5" t="s">
        <v>723</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c r="AH16" s="30" t="str">
        <f t="shared" si="1"/>
        <v>проверка пройдена</v>
      </c>
    </row>
    <row r="17" spans="1:34" s="4" customFormat="1" ht="35.25" customHeight="1">
      <c r="A17" s="44" t="s">
        <v>682</v>
      </c>
      <c r="B17" s="43" t="s">
        <v>670</v>
      </c>
      <c r="C17" s="28" t="s">
        <v>195</v>
      </c>
      <c r="D17" s="29" t="str">
        <f>VLOOKUP(C17,'Коды программ'!$A$2:$B$578,2,FALSE)</f>
        <v>Технология машиностроения</v>
      </c>
      <c r="E17" s="7" t="s">
        <v>13</v>
      </c>
      <c r="F17" s="5" t="s">
        <v>15</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c r="AH17" s="30" t="str">
        <f t="shared" si="1"/>
        <v>проверка пройдена</v>
      </c>
    </row>
    <row r="18" spans="1:34" s="4" customFormat="1" ht="35.25" customHeight="1">
      <c r="A18" s="44" t="s">
        <v>682</v>
      </c>
      <c r="B18" s="43" t="s">
        <v>670</v>
      </c>
      <c r="C18" s="28" t="s">
        <v>195</v>
      </c>
      <c r="D18" s="29" t="str">
        <f>VLOOKUP(C18,'Коды программ'!$A$2:$B$578,2,FALSE)</f>
        <v>Технология машиностроения</v>
      </c>
      <c r="E18" s="7" t="s">
        <v>14</v>
      </c>
      <c r="F18" s="5" t="s">
        <v>18</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c r="AH18" s="30" t="str">
        <f t="shared" si="1"/>
        <v>проверка пройдена</v>
      </c>
    </row>
    <row r="19" spans="1:34" s="52" customFormat="1" ht="35.25" customHeight="1">
      <c r="A19" s="45" t="s">
        <v>682</v>
      </c>
      <c r="B19" s="45" t="s">
        <v>670</v>
      </c>
      <c r="C19" s="46" t="s">
        <v>355</v>
      </c>
      <c r="D19" s="47" t="str">
        <f>VLOOKUP(C19,'Коды программ'!$A$2:$B$578,2,FALSE)</f>
        <v>Техническое обслуживание и ремонт двигателей, систем и агрегатов автомобилей</v>
      </c>
      <c r="E19" s="48" t="s">
        <v>10</v>
      </c>
      <c r="F19" s="49" t="s">
        <v>721</v>
      </c>
      <c r="G19" s="50">
        <v>18</v>
      </c>
      <c r="H19" s="50">
        <v>4</v>
      </c>
      <c r="I19" s="50">
        <v>4</v>
      </c>
      <c r="J19" s="50">
        <v>4</v>
      </c>
      <c r="K19" s="50">
        <v>0</v>
      </c>
      <c r="L19" s="50">
        <v>0</v>
      </c>
      <c r="M19" s="50">
        <v>2</v>
      </c>
      <c r="N19" s="50">
        <v>6</v>
      </c>
      <c r="O19" s="50">
        <v>0</v>
      </c>
      <c r="P19" s="50">
        <v>0</v>
      </c>
      <c r="Q19" s="50">
        <v>3</v>
      </c>
      <c r="R19" s="50">
        <v>0</v>
      </c>
      <c r="S19" s="50">
        <v>0</v>
      </c>
      <c r="T19" s="50">
        <v>0</v>
      </c>
      <c r="U19" s="50">
        <v>0</v>
      </c>
      <c r="V19" s="50">
        <v>0</v>
      </c>
      <c r="W19" s="50">
        <v>0</v>
      </c>
      <c r="X19" s="50">
        <v>0</v>
      </c>
      <c r="Y19" s="50">
        <v>0</v>
      </c>
      <c r="Z19" s="50">
        <v>0</v>
      </c>
      <c r="AA19" s="50">
        <v>0</v>
      </c>
      <c r="AB19" s="50">
        <v>0</v>
      </c>
      <c r="AC19" s="50">
        <v>0</v>
      </c>
      <c r="AD19" s="50">
        <v>3</v>
      </c>
      <c r="AE19" s="50">
        <v>0</v>
      </c>
      <c r="AF19" s="50">
        <v>0</v>
      </c>
      <c r="AG19" s="50"/>
      <c r="AH19" s="51"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52" customFormat="1" ht="35.25" customHeight="1">
      <c r="A20" s="45" t="s">
        <v>682</v>
      </c>
      <c r="B20" s="45" t="s">
        <v>670</v>
      </c>
      <c r="C20" s="46" t="s">
        <v>355</v>
      </c>
      <c r="D20" s="47" t="str">
        <f>VLOOKUP(C20,'Коды программ'!$A$2:$B$578,2,FALSE)</f>
        <v>Техническое обслуживание и ремонт двигателей, систем и агрегатов автомобилей</v>
      </c>
      <c r="E20" s="48" t="s">
        <v>11</v>
      </c>
      <c r="F20" s="53" t="s">
        <v>722</v>
      </c>
      <c r="G20" s="50">
        <v>0</v>
      </c>
      <c r="H20" s="50">
        <v>0</v>
      </c>
      <c r="I20" s="50">
        <v>0</v>
      </c>
      <c r="J20" s="50">
        <v>0</v>
      </c>
      <c r="K20" s="50">
        <v>0</v>
      </c>
      <c r="L20" s="50">
        <v>0</v>
      </c>
      <c r="M20" s="50">
        <v>0</v>
      </c>
      <c r="N20" s="50">
        <v>0</v>
      </c>
      <c r="O20" s="50">
        <v>0</v>
      </c>
      <c r="P20" s="50">
        <v>0</v>
      </c>
      <c r="Q20" s="50">
        <v>0</v>
      </c>
      <c r="R20" s="50">
        <v>0</v>
      </c>
      <c r="S20" s="50">
        <v>0</v>
      </c>
      <c r="T20" s="50">
        <v>0</v>
      </c>
      <c r="U20" s="50">
        <v>0</v>
      </c>
      <c r="V20" s="50">
        <v>0</v>
      </c>
      <c r="W20" s="50">
        <v>0</v>
      </c>
      <c r="X20" s="50">
        <v>0</v>
      </c>
      <c r="Y20" s="50">
        <v>0</v>
      </c>
      <c r="Z20" s="50">
        <v>0</v>
      </c>
      <c r="AA20" s="50">
        <v>0</v>
      </c>
      <c r="AB20" s="50">
        <v>0</v>
      </c>
      <c r="AC20" s="50">
        <v>0</v>
      </c>
      <c r="AD20" s="50">
        <v>0</v>
      </c>
      <c r="AE20" s="50">
        <v>0</v>
      </c>
      <c r="AF20" s="50">
        <v>0</v>
      </c>
      <c r="AG20" s="50"/>
      <c r="AH20" s="51"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52" customFormat="1" ht="35.25" customHeight="1">
      <c r="A21" s="45" t="s">
        <v>682</v>
      </c>
      <c r="B21" s="45" t="s">
        <v>670</v>
      </c>
      <c r="C21" s="46" t="s">
        <v>355</v>
      </c>
      <c r="D21" s="47" t="str">
        <f>VLOOKUP(C21,'Коды программ'!$A$2:$B$578,2,FALSE)</f>
        <v>Техническое обслуживание и ремонт двигателей, систем и агрегатов автомобилей</v>
      </c>
      <c r="E21" s="48" t="s">
        <v>12</v>
      </c>
      <c r="F21" s="53" t="s">
        <v>723</v>
      </c>
      <c r="G21" s="50">
        <v>0</v>
      </c>
      <c r="H21" s="50">
        <v>0</v>
      </c>
      <c r="I21" s="50">
        <v>0</v>
      </c>
      <c r="J21" s="50">
        <v>0</v>
      </c>
      <c r="K21" s="50">
        <v>0</v>
      </c>
      <c r="L21" s="50">
        <v>0</v>
      </c>
      <c r="M21" s="50">
        <v>0</v>
      </c>
      <c r="N21" s="50">
        <v>0</v>
      </c>
      <c r="O21" s="50">
        <v>0</v>
      </c>
      <c r="P21" s="50">
        <v>0</v>
      </c>
      <c r="Q21" s="50">
        <v>0</v>
      </c>
      <c r="R21" s="50">
        <v>0</v>
      </c>
      <c r="S21" s="50">
        <v>0</v>
      </c>
      <c r="T21" s="50">
        <v>0</v>
      </c>
      <c r="U21" s="50">
        <v>0</v>
      </c>
      <c r="V21" s="50">
        <v>0</v>
      </c>
      <c r="W21" s="50">
        <v>0</v>
      </c>
      <c r="X21" s="50">
        <v>0</v>
      </c>
      <c r="Y21" s="50">
        <v>0</v>
      </c>
      <c r="Z21" s="50">
        <v>0</v>
      </c>
      <c r="AA21" s="50">
        <v>0</v>
      </c>
      <c r="AB21" s="50">
        <v>0</v>
      </c>
      <c r="AC21" s="50">
        <v>0</v>
      </c>
      <c r="AD21" s="50">
        <v>0</v>
      </c>
      <c r="AE21" s="50">
        <v>0</v>
      </c>
      <c r="AF21" s="50">
        <v>0</v>
      </c>
      <c r="AG21" s="50"/>
      <c r="AH21" s="51" t="str">
        <f t="shared" si="2"/>
        <v>проверка пройдена</v>
      </c>
    </row>
    <row r="22" spans="1:34" s="52" customFormat="1" ht="35.25" customHeight="1">
      <c r="A22" s="45" t="s">
        <v>682</v>
      </c>
      <c r="B22" s="45" t="s">
        <v>670</v>
      </c>
      <c r="C22" s="46" t="s">
        <v>355</v>
      </c>
      <c r="D22" s="47" t="str">
        <f>VLOOKUP(C22,'Коды программ'!$A$2:$B$578,2,FALSE)</f>
        <v>Техническое обслуживание и ремонт двигателей, систем и агрегатов автомобилей</v>
      </c>
      <c r="E22" s="48" t="s">
        <v>13</v>
      </c>
      <c r="F22" s="53" t="s">
        <v>15</v>
      </c>
      <c r="G22" s="50">
        <v>0</v>
      </c>
      <c r="H22" s="50">
        <v>0</v>
      </c>
      <c r="I22" s="50">
        <v>0</v>
      </c>
      <c r="J22" s="50">
        <v>0</v>
      </c>
      <c r="K22" s="50">
        <v>0</v>
      </c>
      <c r="L22" s="50">
        <v>0</v>
      </c>
      <c r="M22" s="50">
        <v>0</v>
      </c>
      <c r="N22" s="50">
        <v>0</v>
      </c>
      <c r="O22" s="50">
        <v>0</v>
      </c>
      <c r="P22" s="50">
        <v>0</v>
      </c>
      <c r="Q22" s="50">
        <v>0</v>
      </c>
      <c r="R22" s="50">
        <v>0</v>
      </c>
      <c r="S22" s="50">
        <v>0</v>
      </c>
      <c r="T22" s="50">
        <v>0</v>
      </c>
      <c r="U22" s="50">
        <v>0</v>
      </c>
      <c r="V22" s="50">
        <v>0</v>
      </c>
      <c r="W22" s="50">
        <v>0</v>
      </c>
      <c r="X22" s="50">
        <v>0</v>
      </c>
      <c r="Y22" s="50">
        <v>0</v>
      </c>
      <c r="Z22" s="50">
        <v>0</v>
      </c>
      <c r="AA22" s="50">
        <v>0</v>
      </c>
      <c r="AB22" s="50">
        <v>0</v>
      </c>
      <c r="AC22" s="50">
        <v>0</v>
      </c>
      <c r="AD22" s="50">
        <v>0</v>
      </c>
      <c r="AE22" s="50">
        <v>0</v>
      </c>
      <c r="AF22" s="50">
        <v>0</v>
      </c>
      <c r="AG22" s="50"/>
      <c r="AH22" s="51" t="str">
        <f t="shared" si="2"/>
        <v>проверка пройдена</v>
      </c>
    </row>
    <row r="23" spans="1:34" s="52" customFormat="1" ht="35.25" customHeight="1">
      <c r="A23" s="45" t="s">
        <v>682</v>
      </c>
      <c r="B23" s="45" t="s">
        <v>670</v>
      </c>
      <c r="C23" s="46" t="s">
        <v>355</v>
      </c>
      <c r="D23" s="47" t="str">
        <f>VLOOKUP(C23,'Коды программ'!$A$2:$B$578,2,FALSE)</f>
        <v>Техническое обслуживание и ремонт двигателей, систем и агрегатов автомобилей</v>
      </c>
      <c r="E23" s="48" t="s">
        <v>14</v>
      </c>
      <c r="F23" s="53" t="s">
        <v>18</v>
      </c>
      <c r="G23" s="50">
        <v>0</v>
      </c>
      <c r="H23" s="50">
        <v>0</v>
      </c>
      <c r="I23" s="50">
        <v>0</v>
      </c>
      <c r="J23" s="50">
        <v>0</v>
      </c>
      <c r="K23" s="50">
        <v>0</v>
      </c>
      <c r="L23" s="50">
        <v>0</v>
      </c>
      <c r="M23" s="50">
        <v>0</v>
      </c>
      <c r="N23" s="50">
        <v>0</v>
      </c>
      <c r="O23" s="50">
        <v>0</v>
      </c>
      <c r="P23" s="50">
        <v>0</v>
      </c>
      <c r="Q23" s="50">
        <v>0</v>
      </c>
      <c r="R23" s="50">
        <v>0</v>
      </c>
      <c r="S23" s="50">
        <v>0</v>
      </c>
      <c r="T23" s="50">
        <v>0</v>
      </c>
      <c r="U23" s="50">
        <v>0</v>
      </c>
      <c r="V23" s="50">
        <v>0</v>
      </c>
      <c r="W23" s="50">
        <v>0</v>
      </c>
      <c r="X23" s="50">
        <v>0</v>
      </c>
      <c r="Y23" s="50">
        <v>0</v>
      </c>
      <c r="Z23" s="50">
        <v>0</v>
      </c>
      <c r="AA23" s="50">
        <v>0</v>
      </c>
      <c r="AB23" s="50">
        <v>0</v>
      </c>
      <c r="AC23" s="50">
        <v>0</v>
      </c>
      <c r="AD23" s="50">
        <v>0</v>
      </c>
      <c r="AE23" s="50">
        <v>0</v>
      </c>
      <c r="AF23" s="50">
        <v>0</v>
      </c>
      <c r="AG23" s="50"/>
      <c r="AH23" s="51" t="str">
        <f t="shared" si="2"/>
        <v>проверка пройдена</v>
      </c>
    </row>
    <row r="24" spans="1:34" s="4" customFormat="1" ht="35.25" customHeight="1">
      <c r="A24" s="44" t="s">
        <v>682</v>
      </c>
      <c r="B24" s="43" t="s">
        <v>670</v>
      </c>
      <c r="C24" s="28" t="s">
        <v>360</v>
      </c>
      <c r="D24" s="29" t="str">
        <f>VLOOKUP(C24,'Коды программ'!$A$2:$B$578,2,FALSE)</f>
        <v>Производство летательных аппаратов</v>
      </c>
      <c r="E24" s="7" t="s">
        <v>10</v>
      </c>
      <c r="F24" s="23" t="s">
        <v>721</v>
      </c>
      <c r="G24" s="8">
        <v>8</v>
      </c>
      <c r="H24" s="8">
        <v>7</v>
      </c>
      <c r="I24" s="8">
        <v>5</v>
      </c>
      <c r="J24" s="8">
        <v>0</v>
      </c>
      <c r="K24" s="8">
        <v>0</v>
      </c>
      <c r="L24" s="8">
        <v>0</v>
      </c>
      <c r="M24" s="8">
        <v>0</v>
      </c>
      <c r="N24" s="8">
        <v>0</v>
      </c>
      <c r="O24" s="8">
        <v>0</v>
      </c>
      <c r="P24" s="8">
        <v>1</v>
      </c>
      <c r="Q24" s="8">
        <v>0</v>
      </c>
      <c r="R24" s="8">
        <v>0</v>
      </c>
      <c r="S24" s="8">
        <v>0</v>
      </c>
      <c r="T24" s="8">
        <v>0</v>
      </c>
      <c r="U24" s="8">
        <v>0</v>
      </c>
      <c r="V24" s="8">
        <v>0</v>
      </c>
      <c r="W24" s="8">
        <v>0</v>
      </c>
      <c r="X24" s="8">
        <v>0</v>
      </c>
      <c r="Y24" s="8">
        <v>0</v>
      </c>
      <c r="Z24" s="8">
        <v>0</v>
      </c>
      <c r="AA24" s="8">
        <v>0</v>
      </c>
      <c r="AB24" s="8">
        <v>0</v>
      </c>
      <c r="AC24" s="8">
        <v>0</v>
      </c>
      <c r="AD24" s="8">
        <v>0</v>
      </c>
      <c r="AE24" s="8">
        <v>0</v>
      </c>
      <c r="AF24" s="8">
        <v>0</v>
      </c>
      <c r="AG24" s="8"/>
      <c r="AH24" s="30"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5.25" customHeight="1">
      <c r="A25" s="44" t="s">
        <v>682</v>
      </c>
      <c r="B25" s="43" t="s">
        <v>670</v>
      </c>
      <c r="C25" s="28" t="s">
        <v>360</v>
      </c>
      <c r="D25" s="29" t="str">
        <f>VLOOKUP(C25,'Коды программ'!$A$2:$B$578,2,FALSE)</f>
        <v>Производство летательных аппаратов</v>
      </c>
      <c r="E25" s="7" t="s">
        <v>11</v>
      </c>
      <c r="F25" s="5" t="s">
        <v>722</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c r="AH25" s="30"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5.25" customHeight="1">
      <c r="A26" s="44" t="s">
        <v>682</v>
      </c>
      <c r="B26" s="43" t="s">
        <v>670</v>
      </c>
      <c r="C26" s="28" t="s">
        <v>360</v>
      </c>
      <c r="D26" s="29" t="str">
        <f>VLOOKUP(C26,'Коды программ'!$A$2:$B$578,2,FALSE)</f>
        <v>Производство летательных аппаратов</v>
      </c>
      <c r="E26" s="7" t="s">
        <v>12</v>
      </c>
      <c r="F26" s="5" t="s">
        <v>723</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c r="AH26" s="30" t="str">
        <f t="shared" si="3"/>
        <v>проверка пройдена</v>
      </c>
    </row>
    <row r="27" spans="1:34" s="4" customFormat="1" ht="35.25" customHeight="1">
      <c r="A27" s="44" t="s">
        <v>682</v>
      </c>
      <c r="B27" s="43" t="s">
        <v>670</v>
      </c>
      <c r="C27" s="28" t="s">
        <v>360</v>
      </c>
      <c r="D27" s="29" t="str">
        <f>VLOOKUP(C27,'Коды программ'!$A$2:$B$578,2,FALSE)</f>
        <v>Производство летательных аппаратов</v>
      </c>
      <c r="E27" s="7" t="s">
        <v>13</v>
      </c>
      <c r="F27" s="5" t="s">
        <v>15</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c r="AH27" s="30" t="str">
        <f t="shared" si="3"/>
        <v>проверка пройдена</v>
      </c>
    </row>
    <row r="28" spans="1:34" s="4" customFormat="1" ht="35.25" customHeight="1">
      <c r="A28" s="44" t="s">
        <v>682</v>
      </c>
      <c r="B28" s="43" t="s">
        <v>670</v>
      </c>
      <c r="C28" s="28" t="s">
        <v>360</v>
      </c>
      <c r="D28" s="29" t="str">
        <f>VLOOKUP(C28,'Коды программ'!$A$2:$B$578,2,FALSE)</f>
        <v>Производство летательных аппаратов</v>
      </c>
      <c r="E28" s="7" t="s">
        <v>14</v>
      </c>
      <c r="F28" s="5" t="s">
        <v>18</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c r="AH28" s="30" t="str">
        <f t="shared" si="3"/>
        <v>проверка пройдена</v>
      </c>
    </row>
    <row r="29" spans="1:34" s="52" customFormat="1" ht="35.25" customHeight="1">
      <c r="A29" s="45" t="s">
        <v>682</v>
      </c>
      <c r="B29" s="45" t="s">
        <v>670</v>
      </c>
      <c r="C29" s="46" t="s">
        <v>365</v>
      </c>
      <c r="D29" s="47" t="str">
        <f>VLOOKUP(C29,'Коды программ'!$A$2:$B$578,2,FALSE)</f>
        <v>Техническая эксплуатация электрифицированных и пилотажно-навигационных комплексов</v>
      </c>
      <c r="E29" s="48" t="s">
        <v>10</v>
      </c>
      <c r="F29" s="49" t="s">
        <v>721</v>
      </c>
      <c r="G29" s="50">
        <v>14</v>
      </c>
      <c r="H29" s="50">
        <v>3</v>
      </c>
      <c r="I29" s="50">
        <v>2</v>
      </c>
      <c r="J29" s="50">
        <v>3</v>
      </c>
      <c r="K29" s="50">
        <v>0</v>
      </c>
      <c r="L29" s="50">
        <v>0</v>
      </c>
      <c r="M29" s="50">
        <v>3</v>
      </c>
      <c r="N29" s="50">
        <v>6</v>
      </c>
      <c r="O29" s="50">
        <v>0</v>
      </c>
      <c r="P29" s="50">
        <v>0</v>
      </c>
      <c r="Q29" s="50">
        <v>0</v>
      </c>
      <c r="R29" s="50">
        <v>0</v>
      </c>
      <c r="S29" s="50">
        <v>0</v>
      </c>
      <c r="T29" s="50">
        <v>0</v>
      </c>
      <c r="U29" s="50">
        <v>1</v>
      </c>
      <c r="V29" s="50">
        <v>0</v>
      </c>
      <c r="W29" s="50">
        <v>0</v>
      </c>
      <c r="X29" s="50">
        <v>0</v>
      </c>
      <c r="Y29" s="50">
        <v>0</v>
      </c>
      <c r="Z29" s="50">
        <v>0</v>
      </c>
      <c r="AA29" s="50">
        <v>0</v>
      </c>
      <c r="AB29" s="50">
        <v>0</v>
      </c>
      <c r="AC29" s="50">
        <v>0</v>
      </c>
      <c r="AD29" s="50">
        <v>1</v>
      </c>
      <c r="AE29" s="50">
        <v>0</v>
      </c>
      <c r="AF29" s="50">
        <v>0</v>
      </c>
      <c r="AG29" s="50"/>
      <c r="AH29" s="51"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52" customFormat="1" ht="35.25" customHeight="1">
      <c r="A30" s="45" t="s">
        <v>682</v>
      </c>
      <c r="B30" s="45" t="s">
        <v>670</v>
      </c>
      <c r="C30" s="46" t="s">
        <v>365</v>
      </c>
      <c r="D30" s="47" t="str">
        <f>VLOOKUP(C30,'Коды программ'!$A$2:$B$578,2,FALSE)</f>
        <v>Техническая эксплуатация электрифицированных и пилотажно-навигационных комплексов</v>
      </c>
      <c r="E30" s="48" t="s">
        <v>11</v>
      </c>
      <c r="F30" s="53" t="s">
        <v>722</v>
      </c>
      <c r="G30" s="50">
        <v>0</v>
      </c>
      <c r="H30" s="50">
        <v>0</v>
      </c>
      <c r="I30" s="50">
        <v>0</v>
      </c>
      <c r="J30" s="50">
        <v>0</v>
      </c>
      <c r="K30" s="50">
        <v>0</v>
      </c>
      <c r="L30" s="50">
        <v>0</v>
      </c>
      <c r="M30" s="50">
        <v>0</v>
      </c>
      <c r="N30" s="50">
        <v>0</v>
      </c>
      <c r="O30" s="50">
        <v>0</v>
      </c>
      <c r="P30" s="50">
        <v>0</v>
      </c>
      <c r="Q30" s="50">
        <v>0</v>
      </c>
      <c r="R30" s="50">
        <v>0</v>
      </c>
      <c r="S30" s="50">
        <v>0</v>
      </c>
      <c r="T30" s="50">
        <v>0</v>
      </c>
      <c r="U30" s="50">
        <v>0</v>
      </c>
      <c r="V30" s="50">
        <v>0</v>
      </c>
      <c r="W30" s="50">
        <v>0</v>
      </c>
      <c r="X30" s="50">
        <v>0</v>
      </c>
      <c r="Y30" s="50">
        <v>0</v>
      </c>
      <c r="Z30" s="50">
        <v>0</v>
      </c>
      <c r="AA30" s="50">
        <v>0</v>
      </c>
      <c r="AB30" s="50">
        <v>0</v>
      </c>
      <c r="AC30" s="50">
        <v>0</v>
      </c>
      <c r="AD30" s="50">
        <v>0</v>
      </c>
      <c r="AE30" s="50">
        <v>0</v>
      </c>
      <c r="AF30" s="50">
        <v>0</v>
      </c>
      <c r="AG30" s="50"/>
      <c r="AH30" s="51"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52" customFormat="1" ht="35.25" customHeight="1">
      <c r="A31" s="45" t="s">
        <v>682</v>
      </c>
      <c r="B31" s="45" t="s">
        <v>670</v>
      </c>
      <c r="C31" s="46" t="s">
        <v>365</v>
      </c>
      <c r="D31" s="47" t="str">
        <f>VLOOKUP(C31,'Коды программ'!$A$2:$B$578,2,FALSE)</f>
        <v>Техническая эксплуатация электрифицированных и пилотажно-навигационных комплексов</v>
      </c>
      <c r="E31" s="48" t="s">
        <v>12</v>
      </c>
      <c r="F31" s="53" t="s">
        <v>723</v>
      </c>
      <c r="G31" s="50">
        <v>0</v>
      </c>
      <c r="H31" s="50">
        <v>0</v>
      </c>
      <c r="I31" s="50">
        <v>0</v>
      </c>
      <c r="J31" s="50">
        <v>0</v>
      </c>
      <c r="K31" s="50">
        <v>0</v>
      </c>
      <c r="L31" s="50">
        <v>0</v>
      </c>
      <c r="M31" s="50">
        <v>0</v>
      </c>
      <c r="N31" s="50">
        <v>0</v>
      </c>
      <c r="O31" s="50">
        <v>0</v>
      </c>
      <c r="P31" s="50">
        <v>0</v>
      </c>
      <c r="Q31" s="50">
        <v>0</v>
      </c>
      <c r="R31" s="50">
        <v>0</v>
      </c>
      <c r="S31" s="50">
        <v>0</v>
      </c>
      <c r="T31" s="50">
        <v>0</v>
      </c>
      <c r="U31" s="50">
        <v>0</v>
      </c>
      <c r="V31" s="50">
        <v>0</v>
      </c>
      <c r="W31" s="50">
        <v>0</v>
      </c>
      <c r="X31" s="50">
        <v>0</v>
      </c>
      <c r="Y31" s="50">
        <v>0</v>
      </c>
      <c r="Z31" s="50">
        <v>0</v>
      </c>
      <c r="AA31" s="50">
        <v>0</v>
      </c>
      <c r="AB31" s="50">
        <v>0</v>
      </c>
      <c r="AC31" s="50">
        <v>0</v>
      </c>
      <c r="AD31" s="50">
        <v>0</v>
      </c>
      <c r="AE31" s="50">
        <v>0</v>
      </c>
      <c r="AF31" s="50">
        <v>0</v>
      </c>
      <c r="AG31" s="50"/>
      <c r="AH31" s="51" t="str">
        <f t="shared" si="4"/>
        <v>проверка пройдена</v>
      </c>
    </row>
    <row r="32" spans="1:34" s="52" customFormat="1" ht="35.25" customHeight="1">
      <c r="A32" s="45" t="s">
        <v>682</v>
      </c>
      <c r="B32" s="45" t="s">
        <v>670</v>
      </c>
      <c r="C32" s="46" t="s">
        <v>365</v>
      </c>
      <c r="D32" s="47" t="str">
        <f>VLOOKUP(C32,'Коды программ'!$A$2:$B$578,2,FALSE)</f>
        <v>Техническая эксплуатация электрифицированных и пилотажно-навигационных комплексов</v>
      </c>
      <c r="E32" s="48" t="s">
        <v>13</v>
      </c>
      <c r="F32" s="53" t="s">
        <v>15</v>
      </c>
      <c r="G32" s="50">
        <v>0</v>
      </c>
      <c r="H32" s="50">
        <v>0</v>
      </c>
      <c r="I32" s="50">
        <v>0</v>
      </c>
      <c r="J32" s="50">
        <v>0</v>
      </c>
      <c r="K32" s="50">
        <v>0</v>
      </c>
      <c r="L32" s="50">
        <v>0</v>
      </c>
      <c r="M32" s="50">
        <v>0</v>
      </c>
      <c r="N32" s="50">
        <v>0</v>
      </c>
      <c r="O32" s="50">
        <v>0</v>
      </c>
      <c r="P32" s="50">
        <v>0</v>
      </c>
      <c r="Q32" s="50">
        <v>0</v>
      </c>
      <c r="R32" s="50">
        <v>0</v>
      </c>
      <c r="S32" s="50">
        <v>0</v>
      </c>
      <c r="T32" s="50">
        <v>0</v>
      </c>
      <c r="U32" s="50">
        <v>0</v>
      </c>
      <c r="V32" s="50">
        <v>0</v>
      </c>
      <c r="W32" s="50">
        <v>0</v>
      </c>
      <c r="X32" s="50">
        <v>0</v>
      </c>
      <c r="Y32" s="50">
        <v>0</v>
      </c>
      <c r="Z32" s="50">
        <v>0</v>
      </c>
      <c r="AA32" s="50">
        <v>0</v>
      </c>
      <c r="AB32" s="50">
        <v>0</v>
      </c>
      <c r="AC32" s="50">
        <v>0</v>
      </c>
      <c r="AD32" s="50">
        <v>0</v>
      </c>
      <c r="AE32" s="50">
        <v>0</v>
      </c>
      <c r="AF32" s="50">
        <v>0</v>
      </c>
      <c r="AG32" s="50"/>
      <c r="AH32" s="51" t="str">
        <f t="shared" si="4"/>
        <v>проверка пройдена</v>
      </c>
    </row>
    <row r="33" spans="1:34" s="52" customFormat="1" ht="35.25" customHeight="1">
      <c r="A33" s="45" t="s">
        <v>682</v>
      </c>
      <c r="B33" s="45" t="s">
        <v>670</v>
      </c>
      <c r="C33" s="46" t="s">
        <v>365</v>
      </c>
      <c r="D33" s="47" t="str">
        <f>VLOOKUP(C33,'Коды программ'!$A$2:$B$578,2,FALSE)</f>
        <v>Техническая эксплуатация электрифицированных и пилотажно-навигационных комплексов</v>
      </c>
      <c r="E33" s="48" t="s">
        <v>14</v>
      </c>
      <c r="F33" s="53" t="s">
        <v>18</v>
      </c>
      <c r="G33" s="50">
        <v>0</v>
      </c>
      <c r="H33" s="50">
        <v>0</v>
      </c>
      <c r="I33" s="50">
        <v>0</v>
      </c>
      <c r="J33" s="50">
        <v>0</v>
      </c>
      <c r="K33" s="50">
        <v>0</v>
      </c>
      <c r="L33" s="50">
        <v>0</v>
      </c>
      <c r="M33" s="50">
        <v>0</v>
      </c>
      <c r="N33" s="50">
        <v>0</v>
      </c>
      <c r="O33" s="50">
        <v>0</v>
      </c>
      <c r="P33" s="50">
        <v>0</v>
      </c>
      <c r="Q33" s="50">
        <v>0</v>
      </c>
      <c r="R33" s="50">
        <v>0</v>
      </c>
      <c r="S33" s="50">
        <v>0</v>
      </c>
      <c r="T33" s="50">
        <v>0</v>
      </c>
      <c r="U33" s="50">
        <v>0</v>
      </c>
      <c r="V33" s="50">
        <v>0</v>
      </c>
      <c r="W33" s="50">
        <v>0</v>
      </c>
      <c r="X33" s="50">
        <v>0</v>
      </c>
      <c r="Y33" s="50">
        <v>0</v>
      </c>
      <c r="Z33" s="50">
        <v>0</v>
      </c>
      <c r="AA33" s="50">
        <v>0</v>
      </c>
      <c r="AB33" s="50">
        <v>0</v>
      </c>
      <c r="AC33" s="50">
        <v>0</v>
      </c>
      <c r="AD33" s="50">
        <v>0</v>
      </c>
      <c r="AE33" s="50">
        <v>0</v>
      </c>
      <c r="AF33" s="50">
        <v>0</v>
      </c>
      <c r="AG33" s="50"/>
      <c r="AH33" s="51" t="str">
        <f t="shared" si="4"/>
        <v>проверка пройдена</v>
      </c>
    </row>
    <row r="34" spans="1:34" s="4" customFormat="1" ht="35.25" customHeight="1">
      <c r="A34" s="44" t="s">
        <v>682</v>
      </c>
      <c r="B34" s="43" t="s">
        <v>670</v>
      </c>
      <c r="C34" s="32" t="s">
        <v>368</v>
      </c>
      <c r="D34" s="33" t="str">
        <f>VLOOKUP(C34,'Коды программ'!$A$2:$B$578,2,FALSE)</f>
        <v>Производство и обслуживание авиационной техники</v>
      </c>
      <c r="E34" s="7" t="s">
        <v>10</v>
      </c>
      <c r="F34" s="23" t="s">
        <v>721</v>
      </c>
      <c r="G34" s="8">
        <v>13</v>
      </c>
      <c r="H34" s="8">
        <v>2</v>
      </c>
      <c r="I34" s="8">
        <v>1</v>
      </c>
      <c r="J34" s="8">
        <v>2</v>
      </c>
      <c r="K34" s="8">
        <v>0</v>
      </c>
      <c r="L34" s="8">
        <v>0</v>
      </c>
      <c r="M34" s="8">
        <v>3</v>
      </c>
      <c r="N34" s="8">
        <v>8</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c r="AH34" s="31"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4" customFormat="1" ht="35.25" customHeight="1">
      <c r="A35" s="44" t="s">
        <v>682</v>
      </c>
      <c r="B35" s="43" t="s">
        <v>670</v>
      </c>
      <c r="C35" s="32" t="s">
        <v>368</v>
      </c>
      <c r="D35" s="33" t="str">
        <f>VLOOKUP(C35,'Коды программ'!$A$2:$B$578,2,FALSE)</f>
        <v>Производство и обслуживание авиационной техники</v>
      </c>
      <c r="E35" s="7" t="s">
        <v>11</v>
      </c>
      <c r="F35" s="5" t="s">
        <v>722</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c r="AH35" s="31"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4" customFormat="1" ht="35.25" customHeight="1">
      <c r="A36" s="44" t="s">
        <v>682</v>
      </c>
      <c r="B36" s="43" t="s">
        <v>670</v>
      </c>
      <c r="C36" s="32" t="s">
        <v>368</v>
      </c>
      <c r="D36" s="33" t="str">
        <f>VLOOKUP(C36,'Коды программ'!$A$2:$B$578,2,FALSE)</f>
        <v>Производство и обслуживание авиационной техники</v>
      </c>
      <c r="E36" s="7" t="s">
        <v>12</v>
      </c>
      <c r="F36" s="5" t="s">
        <v>723</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c r="AH36" s="31" t="str">
        <f t="shared" si="5"/>
        <v>проверка пройдена</v>
      </c>
    </row>
    <row r="37" spans="1:34" s="4" customFormat="1" ht="35.25" customHeight="1">
      <c r="A37" s="44" t="s">
        <v>682</v>
      </c>
      <c r="B37" s="43" t="s">
        <v>670</v>
      </c>
      <c r="C37" s="32" t="s">
        <v>368</v>
      </c>
      <c r="D37" s="33" t="str">
        <f>VLOOKUP(C37,'Коды программ'!$A$2:$B$578,2,FALSE)</f>
        <v>Производство и обслуживание авиационной техники</v>
      </c>
      <c r="E37" s="7" t="s">
        <v>13</v>
      </c>
      <c r="F37" s="5" t="s">
        <v>15</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8"/>
      <c r="AH37" s="31" t="str">
        <f t="shared" si="5"/>
        <v>проверка пройдена</v>
      </c>
    </row>
    <row r="38" spans="1:34" s="4" customFormat="1" ht="35.25" customHeight="1">
      <c r="A38" s="44" t="s">
        <v>682</v>
      </c>
      <c r="B38" s="43" t="s">
        <v>670</v>
      </c>
      <c r="C38" s="32" t="s">
        <v>368</v>
      </c>
      <c r="D38" s="33" t="str">
        <f>VLOOKUP(C38,'Коды программ'!$A$2:$B$578,2,FALSE)</f>
        <v>Производство и обслуживание авиационной техники</v>
      </c>
      <c r="E38" s="7" t="s">
        <v>14</v>
      </c>
      <c r="F38" s="5" t="s">
        <v>18</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c r="AH38" s="31" t="str">
        <f t="shared" si="5"/>
        <v>проверка пройдена</v>
      </c>
    </row>
    <row r="39" spans="1:34" s="52" customFormat="1" ht="35.25" customHeight="1">
      <c r="A39" s="45" t="s">
        <v>682</v>
      </c>
      <c r="B39" s="45" t="s">
        <v>670</v>
      </c>
      <c r="C39" s="46" t="s">
        <v>369</v>
      </c>
      <c r="D39" s="47" t="str">
        <f>VLOOKUP(C39,'Коды программ'!$A$2:$B$578,2,FALSE)</f>
        <v>Техническое обслуживание авиационных двигателей</v>
      </c>
      <c r="E39" s="48" t="s">
        <v>10</v>
      </c>
      <c r="F39" s="49" t="s">
        <v>721</v>
      </c>
      <c r="G39" s="50">
        <v>8</v>
      </c>
      <c r="H39" s="50">
        <v>2</v>
      </c>
      <c r="I39" s="50">
        <v>2</v>
      </c>
      <c r="J39" s="50">
        <v>2</v>
      </c>
      <c r="K39" s="50">
        <v>0</v>
      </c>
      <c r="L39" s="50">
        <v>0</v>
      </c>
      <c r="M39" s="50">
        <v>0</v>
      </c>
      <c r="N39" s="50">
        <v>3</v>
      </c>
      <c r="O39" s="50">
        <v>0</v>
      </c>
      <c r="P39" s="50">
        <v>0</v>
      </c>
      <c r="Q39" s="50">
        <v>1</v>
      </c>
      <c r="R39" s="50">
        <v>0</v>
      </c>
      <c r="S39" s="50">
        <v>0</v>
      </c>
      <c r="T39" s="50">
        <v>0</v>
      </c>
      <c r="U39" s="50">
        <v>0</v>
      </c>
      <c r="V39" s="50">
        <v>0</v>
      </c>
      <c r="W39" s="50">
        <v>0</v>
      </c>
      <c r="X39" s="50">
        <v>0</v>
      </c>
      <c r="Y39" s="50">
        <v>0</v>
      </c>
      <c r="Z39" s="50">
        <v>0</v>
      </c>
      <c r="AA39" s="50">
        <v>0</v>
      </c>
      <c r="AB39" s="50">
        <v>0</v>
      </c>
      <c r="AC39" s="50">
        <v>0</v>
      </c>
      <c r="AD39" s="50">
        <v>2</v>
      </c>
      <c r="AE39" s="50">
        <v>0</v>
      </c>
      <c r="AF39" s="50">
        <v>0</v>
      </c>
      <c r="AG39" s="50"/>
      <c r="AH39" s="51"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52" customFormat="1" ht="35.25" customHeight="1">
      <c r="A40" s="45" t="s">
        <v>682</v>
      </c>
      <c r="B40" s="45" t="s">
        <v>670</v>
      </c>
      <c r="C40" s="46" t="s">
        <v>369</v>
      </c>
      <c r="D40" s="47" t="str">
        <f>VLOOKUP(C40,'Коды программ'!$A$2:$B$578,2,FALSE)</f>
        <v>Техническое обслуживание авиационных двигателей</v>
      </c>
      <c r="E40" s="48" t="s">
        <v>11</v>
      </c>
      <c r="F40" s="53" t="s">
        <v>722</v>
      </c>
      <c r="G40" s="50">
        <v>0</v>
      </c>
      <c r="H40" s="50">
        <v>0</v>
      </c>
      <c r="I40" s="50">
        <v>0</v>
      </c>
      <c r="J40" s="50">
        <v>0</v>
      </c>
      <c r="K40" s="50">
        <v>0</v>
      </c>
      <c r="L40" s="50">
        <v>0</v>
      </c>
      <c r="M40" s="50">
        <v>0</v>
      </c>
      <c r="N40" s="50">
        <v>0</v>
      </c>
      <c r="O40" s="50">
        <v>0</v>
      </c>
      <c r="P40" s="50">
        <v>0</v>
      </c>
      <c r="Q40" s="50">
        <v>0</v>
      </c>
      <c r="R40" s="50">
        <v>0</v>
      </c>
      <c r="S40" s="50">
        <v>0</v>
      </c>
      <c r="T40" s="50">
        <v>0</v>
      </c>
      <c r="U40" s="50">
        <v>0</v>
      </c>
      <c r="V40" s="50">
        <v>0</v>
      </c>
      <c r="W40" s="50">
        <v>0</v>
      </c>
      <c r="X40" s="50">
        <v>0</v>
      </c>
      <c r="Y40" s="50">
        <v>0</v>
      </c>
      <c r="Z40" s="50">
        <v>0</v>
      </c>
      <c r="AA40" s="50">
        <v>0</v>
      </c>
      <c r="AB40" s="50">
        <v>0</v>
      </c>
      <c r="AC40" s="50">
        <v>0</v>
      </c>
      <c r="AD40" s="50">
        <v>0</v>
      </c>
      <c r="AE40" s="50">
        <v>0</v>
      </c>
      <c r="AF40" s="50">
        <v>0</v>
      </c>
      <c r="AG40" s="50"/>
      <c r="AH40" s="51" t="str">
        <f t="shared" ref="AH40:AH43" si="6">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s="52" customFormat="1" ht="35.25" customHeight="1">
      <c r="A41" s="45" t="s">
        <v>682</v>
      </c>
      <c r="B41" s="45" t="s">
        <v>670</v>
      </c>
      <c r="C41" s="46" t="s">
        <v>369</v>
      </c>
      <c r="D41" s="47" t="str">
        <f>VLOOKUP(C41,'Коды программ'!$A$2:$B$578,2,FALSE)</f>
        <v>Техническое обслуживание авиационных двигателей</v>
      </c>
      <c r="E41" s="48" t="s">
        <v>12</v>
      </c>
      <c r="F41" s="53" t="s">
        <v>723</v>
      </c>
      <c r="G41" s="50">
        <v>0</v>
      </c>
      <c r="H41" s="50">
        <v>0</v>
      </c>
      <c r="I41" s="50">
        <v>0</v>
      </c>
      <c r="J41" s="50">
        <v>0</v>
      </c>
      <c r="K41" s="50">
        <v>0</v>
      </c>
      <c r="L41" s="50">
        <v>0</v>
      </c>
      <c r="M41" s="50">
        <v>0</v>
      </c>
      <c r="N41" s="50">
        <v>0</v>
      </c>
      <c r="O41" s="50">
        <v>0</v>
      </c>
      <c r="P41" s="50">
        <v>0</v>
      </c>
      <c r="Q41" s="50">
        <v>0</v>
      </c>
      <c r="R41" s="50">
        <v>0</v>
      </c>
      <c r="S41" s="50">
        <v>0</v>
      </c>
      <c r="T41" s="50">
        <v>0</v>
      </c>
      <c r="U41" s="50">
        <v>0</v>
      </c>
      <c r="V41" s="50">
        <v>0</v>
      </c>
      <c r="W41" s="50">
        <v>0</v>
      </c>
      <c r="X41" s="50">
        <v>0</v>
      </c>
      <c r="Y41" s="50">
        <v>0</v>
      </c>
      <c r="Z41" s="50">
        <v>0</v>
      </c>
      <c r="AA41" s="50">
        <v>0</v>
      </c>
      <c r="AB41" s="50">
        <v>0</v>
      </c>
      <c r="AC41" s="50">
        <v>0</v>
      </c>
      <c r="AD41" s="50">
        <v>0</v>
      </c>
      <c r="AE41" s="50">
        <v>0</v>
      </c>
      <c r="AF41" s="50">
        <v>0</v>
      </c>
      <c r="AG41" s="50"/>
      <c r="AH41" s="51" t="str">
        <f t="shared" si="6"/>
        <v>проверка пройдена</v>
      </c>
    </row>
    <row r="42" spans="1:34" s="52" customFormat="1" ht="35.25" customHeight="1">
      <c r="A42" s="45" t="s">
        <v>682</v>
      </c>
      <c r="B42" s="45" t="s">
        <v>670</v>
      </c>
      <c r="C42" s="46" t="s">
        <v>369</v>
      </c>
      <c r="D42" s="47" t="str">
        <f>VLOOKUP(C42,'Коды программ'!$A$2:$B$578,2,FALSE)</f>
        <v>Техническое обслуживание авиационных двигателей</v>
      </c>
      <c r="E42" s="48" t="s">
        <v>13</v>
      </c>
      <c r="F42" s="53" t="s">
        <v>15</v>
      </c>
      <c r="G42" s="50">
        <v>0</v>
      </c>
      <c r="H42" s="50">
        <v>0</v>
      </c>
      <c r="I42" s="50">
        <v>0</v>
      </c>
      <c r="J42" s="50">
        <v>0</v>
      </c>
      <c r="K42" s="50">
        <v>0</v>
      </c>
      <c r="L42" s="50">
        <v>0</v>
      </c>
      <c r="M42" s="50">
        <v>0</v>
      </c>
      <c r="N42" s="50">
        <v>0</v>
      </c>
      <c r="O42" s="50">
        <v>0</v>
      </c>
      <c r="P42" s="50">
        <v>0</v>
      </c>
      <c r="Q42" s="50">
        <v>0</v>
      </c>
      <c r="R42" s="50">
        <v>0</v>
      </c>
      <c r="S42" s="50">
        <v>0</v>
      </c>
      <c r="T42" s="50">
        <v>0</v>
      </c>
      <c r="U42" s="50">
        <v>0</v>
      </c>
      <c r="V42" s="50">
        <v>0</v>
      </c>
      <c r="W42" s="50">
        <v>0</v>
      </c>
      <c r="X42" s="50">
        <v>0</v>
      </c>
      <c r="Y42" s="50">
        <v>0</v>
      </c>
      <c r="Z42" s="50">
        <v>0</v>
      </c>
      <c r="AA42" s="50">
        <v>0</v>
      </c>
      <c r="AB42" s="50">
        <v>0</v>
      </c>
      <c r="AC42" s="50">
        <v>0</v>
      </c>
      <c r="AD42" s="50">
        <v>0</v>
      </c>
      <c r="AE42" s="50">
        <v>0</v>
      </c>
      <c r="AF42" s="50">
        <v>0</v>
      </c>
      <c r="AG42" s="50"/>
      <c r="AH42" s="51" t="str">
        <f t="shared" si="6"/>
        <v>проверка пройдена</v>
      </c>
    </row>
    <row r="43" spans="1:34" s="52" customFormat="1" ht="35.25" customHeight="1">
      <c r="A43" s="45" t="s">
        <v>682</v>
      </c>
      <c r="B43" s="45" t="s">
        <v>670</v>
      </c>
      <c r="C43" s="46" t="s">
        <v>369</v>
      </c>
      <c r="D43" s="47" t="str">
        <f>VLOOKUP(C43,'Коды программ'!$A$2:$B$578,2,FALSE)</f>
        <v>Техническое обслуживание авиационных двигателей</v>
      </c>
      <c r="E43" s="48" t="s">
        <v>14</v>
      </c>
      <c r="F43" s="53" t="s">
        <v>18</v>
      </c>
      <c r="G43" s="50">
        <v>0</v>
      </c>
      <c r="H43" s="50">
        <v>0</v>
      </c>
      <c r="I43" s="50">
        <v>0</v>
      </c>
      <c r="J43" s="50">
        <v>0</v>
      </c>
      <c r="K43" s="50">
        <v>0</v>
      </c>
      <c r="L43" s="50">
        <v>0</v>
      </c>
      <c r="M43" s="50">
        <v>0</v>
      </c>
      <c r="N43" s="50">
        <v>0</v>
      </c>
      <c r="O43" s="50">
        <v>0</v>
      </c>
      <c r="P43" s="50">
        <v>0</v>
      </c>
      <c r="Q43" s="50">
        <v>0</v>
      </c>
      <c r="R43" s="50">
        <v>0</v>
      </c>
      <c r="S43" s="50">
        <v>0</v>
      </c>
      <c r="T43" s="50">
        <v>0</v>
      </c>
      <c r="U43" s="50">
        <v>0</v>
      </c>
      <c r="V43" s="50">
        <v>0</v>
      </c>
      <c r="W43" s="50">
        <v>0</v>
      </c>
      <c r="X43" s="50">
        <v>0</v>
      </c>
      <c r="Y43" s="50">
        <v>0</v>
      </c>
      <c r="Z43" s="50">
        <v>0</v>
      </c>
      <c r="AA43" s="50">
        <v>0</v>
      </c>
      <c r="AB43" s="50">
        <v>0</v>
      </c>
      <c r="AC43" s="50">
        <v>0</v>
      </c>
      <c r="AD43" s="50">
        <v>0</v>
      </c>
      <c r="AE43" s="50">
        <v>0</v>
      </c>
      <c r="AF43" s="50">
        <v>0</v>
      </c>
      <c r="AG43" s="50"/>
      <c r="AH43" s="51" t="str">
        <f t="shared" si="6"/>
        <v>проверка пройдена</v>
      </c>
    </row>
    <row r="44" spans="1:34" s="4" customFormat="1" ht="35.25" customHeight="1">
      <c r="A44" s="44" t="s">
        <v>682</v>
      </c>
      <c r="B44" s="43" t="s">
        <v>670</v>
      </c>
      <c r="C44" s="32" t="s">
        <v>370</v>
      </c>
      <c r="D44" s="33" t="str">
        <f>VLOOKUP(C44,'Коды программ'!$A$2:$B$578,2,FALSE)</f>
        <v>Эксплуатация беспилотных авиационных систем</v>
      </c>
      <c r="E44" s="7" t="s">
        <v>10</v>
      </c>
      <c r="F44" s="23" t="s">
        <v>721</v>
      </c>
      <c r="G44" s="8">
        <v>17</v>
      </c>
      <c r="H44" s="8">
        <v>1</v>
      </c>
      <c r="I44" s="8">
        <v>1</v>
      </c>
      <c r="J44" s="8">
        <v>1</v>
      </c>
      <c r="K44" s="8">
        <v>0</v>
      </c>
      <c r="L44" s="8">
        <v>0</v>
      </c>
      <c r="M44" s="8">
        <v>0</v>
      </c>
      <c r="N44" s="8">
        <v>11</v>
      </c>
      <c r="O44" s="8">
        <v>0</v>
      </c>
      <c r="P44" s="8">
        <v>0</v>
      </c>
      <c r="Q44" s="8">
        <v>2</v>
      </c>
      <c r="R44" s="8">
        <v>0</v>
      </c>
      <c r="S44" s="8">
        <v>0</v>
      </c>
      <c r="T44" s="8">
        <v>0</v>
      </c>
      <c r="U44" s="8">
        <v>0</v>
      </c>
      <c r="V44" s="8">
        <v>0</v>
      </c>
      <c r="W44" s="8">
        <v>0</v>
      </c>
      <c r="X44" s="8">
        <v>0</v>
      </c>
      <c r="Y44" s="8">
        <v>0</v>
      </c>
      <c r="Z44" s="8">
        <v>0</v>
      </c>
      <c r="AA44" s="8">
        <v>0</v>
      </c>
      <c r="AB44" s="8">
        <v>0</v>
      </c>
      <c r="AC44" s="8">
        <v>0</v>
      </c>
      <c r="AD44" s="8">
        <v>3</v>
      </c>
      <c r="AE44" s="8">
        <v>0</v>
      </c>
      <c r="AF44" s="8">
        <v>0</v>
      </c>
      <c r="AG44" s="8"/>
      <c r="AH44" s="31" t="str">
        <f>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s="4" customFormat="1" ht="35.25" customHeight="1">
      <c r="A45" s="44" t="s">
        <v>682</v>
      </c>
      <c r="B45" s="43" t="s">
        <v>670</v>
      </c>
      <c r="C45" s="32" t="s">
        <v>370</v>
      </c>
      <c r="D45" s="33" t="str">
        <f>VLOOKUP(C45,'Коды программ'!$A$2:$B$578,2,FALSE)</f>
        <v>Эксплуатация беспилотных авиационных систем</v>
      </c>
      <c r="E45" s="7" t="s">
        <v>11</v>
      </c>
      <c r="F45" s="5" t="s">
        <v>722</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c r="AH45" s="31" t="str">
        <f t="shared" ref="AH45:AH48" si="7">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4" s="4" customFormat="1" ht="35.25" customHeight="1">
      <c r="A46" s="44" t="s">
        <v>682</v>
      </c>
      <c r="B46" s="43" t="s">
        <v>670</v>
      </c>
      <c r="C46" s="32" t="s">
        <v>370</v>
      </c>
      <c r="D46" s="33" t="str">
        <f>VLOOKUP(C46,'Коды программ'!$A$2:$B$578,2,FALSE)</f>
        <v>Эксплуатация беспилотных авиационных систем</v>
      </c>
      <c r="E46" s="7" t="s">
        <v>12</v>
      </c>
      <c r="F46" s="5" t="s">
        <v>723</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c r="AH46" s="31" t="str">
        <f t="shared" si="7"/>
        <v>проверка пройдена</v>
      </c>
    </row>
    <row r="47" spans="1:34" s="4" customFormat="1" ht="35.25" customHeight="1">
      <c r="A47" s="44" t="s">
        <v>682</v>
      </c>
      <c r="B47" s="43" t="s">
        <v>670</v>
      </c>
      <c r="C47" s="32" t="s">
        <v>370</v>
      </c>
      <c r="D47" s="33" t="str">
        <f>VLOOKUP(C47,'Коды программ'!$A$2:$B$578,2,FALSE)</f>
        <v>Эксплуатация беспилотных авиационных систем</v>
      </c>
      <c r="E47" s="7" t="s">
        <v>13</v>
      </c>
      <c r="F47" s="5" t="s">
        <v>15</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c r="AH47" s="31" t="str">
        <f t="shared" si="7"/>
        <v>проверка пройдена</v>
      </c>
    </row>
    <row r="48" spans="1:34" s="4" customFormat="1" ht="35.25" customHeight="1">
      <c r="A48" s="44" t="s">
        <v>682</v>
      </c>
      <c r="B48" s="43" t="s">
        <v>670</v>
      </c>
      <c r="C48" s="32" t="s">
        <v>370</v>
      </c>
      <c r="D48" s="33" t="str">
        <f>VLOOKUP(C48,'Коды программ'!$A$2:$B$578,2,FALSE)</f>
        <v>Эксплуатация беспилотных авиационных систем</v>
      </c>
      <c r="E48" s="7" t="s">
        <v>14</v>
      </c>
      <c r="F48" s="5" t="s">
        <v>18</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c r="AH48" s="31" t="str">
        <f t="shared" si="7"/>
        <v>проверка пройдена</v>
      </c>
    </row>
    <row r="49" spans="1:34" s="52" customFormat="1" ht="35.25" customHeight="1">
      <c r="A49" s="45" t="s">
        <v>682</v>
      </c>
      <c r="B49" s="45" t="s">
        <v>670</v>
      </c>
      <c r="C49" s="46" t="s">
        <v>486</v>
      </c>
      <c r="D49" s="47" t="str">
        <f>VLOOKUP(C49,'Коды программ'!$A$2:$B$578,2,FALSE)</f>
        <v>Эксплуатация и ремонт сельскохозяйственной техники и оборудования</v>
      </c>
      <c r="E49" s="48" t="s">
        <v>10</v>
      </c>
      <c r="F49" s="49" t="s">
        <v>721</v>
      </c>
      <c r="G49" s="50">
        <v>19</v>
      </c>
      <c r="H49" s="50">
        <v>4</v>
      </c>
      <c r="I49" s="50">
        <v>1</v>
      </c>
      <c r="J49" s="50">
        <v>4</v>
      </c>
      <c r="K49" s="50">
        <v>0</v>
      </c>
      <c r="L49" s="50">
        <v>0</v>
      </c>
      <c r="M49" s="50">
        <v>0</v>
      </c>
      <c r="N49" s="50">
        <v>12</v>
      </c>
      <c r="O49" s="50">
        <v>0</v>
      </c>
      <c r="P49" s="50">
        <v>0</v>
      </c>
      <c r="Q49" s="50">
        <v>1</v>
      </c>
      <c r="R49" s="50">
        <v>0</v>
      </c>
      <c r="S49" s="50">
        <v>0</v>
      </c>
      <c r="T49" s="50">
        <v>0</v>
      </c>
      <c r="U49" s="50">
        <v>0</v>
      </c>
      <c r="V49" s="50">
        <v>0</v>
      </c>
      <c r="W49" s="50">
        <v>0</v>
      </c>
      <c r="X49" s="50">
        <v>0</v>
      </c>
      <c r="Y49" s="50">
        <v>0</v>
      </c>
      <c r="Z49" s="50">
        <v>0</v>
      </c>
      <c r="AA49" s="50">
        <v>0</v>
      </c>
      <c r="AB49" s="50">
        <v>0</v>
      </c>
      <c r="AC49" s="50">
        <v>0</v>
      </c>
      <c r="AD49" s="50">
        <v>2</v>
      </c>
      <c r="AE49" s="50">
        <v>0</v>
      </c>
      <c r="AF49" s="50">
        <v>0</v>
      </c>
      <c r="AG49" s="50"/>
      <c r="AH49" s="51" t="str">
        <f>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4" s="52" customFormat="1" ht="35.25" customHeight="1">
      <c r="A50" s="45" t="s">
        <v>682</v>
      </c>
      <c r="B50" s="45" t="s">
        <v>670</v>
      </c>
      <c r="C50" s="46" t="s">
        <v>486</v>
      </c>
      <c r="D50" s="47" t="str">
        <f>VLOOKUP(C50,'Коды программ'!$A$2:$B$578,2,FALSE)</f>
        <v>Эксплуатация и ремонт сельскохозяйственной техники и оборудования</v>
      </c>
      <c r="E50" s="48" t="s">
        <v>11</v>
      </c>
      <c r="F50" s="53" t="s">
        <v>722</v>
      </c>
      <c r="G50" s="50">
        <v>0</v>
      </c>
      <c r="H50" s="50">
        <v>0</v>
      </c>
      <c r="I50" s="50">
        <v>0</v>
      </c>
      <c r="J50" s="50">
        <v>0</v>
      </c>
      <c r="K50" s="50">
        <v>0</v>
      </c>
      <c r="L50" s="50">
        <v>0</v>
      </c>
      <c r="M50" s="50">
        <v>0</v>
      </c>
      <c r="N50" s="50">
        <v>0</v>
      </c>
      <c r="O50" s="50">
        <v>0</v>
      </c>
      <c r="P50" s="50">
        <v>0</v>
      </c>
      <c r="Q50" s="50">
        <v>0</v>
      </c>
      <c r="R50" s="50">
        <v>0</v>
      </c>
      <c r="S50" s="50">
        <v>0</v>
      </c>
      <c r="T50" s="50">
        <v>0</v>
      </c>
      <c r="U50" s="50">
        <v>0</v>
      </c>
      <c r="V50" s="50">
        <v>0</v>
      </c>
      <c r="W50" s="50">
        <v>0</v>
      </c>
      <c r="X50" s="50">
        <v>0</v>
      </c>
      <c r="Y50" s="50">
        <v>0</v>
      </c>
      <c r="Z50" s="50">
        <v>0</v>
      </c>
      <c r="AA50" s="50">
        <v>0</v>
      </c>
      <c r="AB50" s="50">
        <v>0</v>
      </c>
      <c r="AC50" s="50">
        <v>0</v>
      </c>
      <c r="AD50" s="50">
        <v>0</v>
      </c>
      <c r="AE50" s="50">
        <v>0</v>
      </c>
      <c r="AF50" s="50">
        <v>0</v>
      </c>
      <c r="AG50" s="50"/>
      <c r="AH50" s="51" t="str">
        <f t="shared" ref="AH50:AH53" si="8">IF(G50=H50+K50+L50+M50+N50+O50+P50+Q50+R50+S50+T50+U50+V50+W50+X50+Y50+Z50+AA50+AB50+AC50+AD50+AE50+AF50,"проверка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4" s="52" customFormat="1" ht="35.25" customHeight="1">
      <c r="A51" s="45" t="s">
        <v>682</v>
      </c>
      <c r="B51" s="45" t="s">
        <v>670</v>
      </c>
      <c r="C51" s="46" t="s">
        <v>486</v>
      </c>
      <c r="D51" s="47" t="str">
        <f>VLOOKUP(C51,'Коды программ'!$A$2:$B$578,2,FALSE)</f>
        <v>Эксплуатация и ремонт сельскохозяйственной техники и оборудования</v>
      </c>
      <c r="E51" s="48" t="s">
        <v>12</v>
      </c>
      <c r="F51" s="53" t="s">
        <v>723</v>
      </c>
      <c r="G51" s="50">
        <v>0</v>
      </c>
      <c r="H51" s="50">
        <v>0</v>
      </c>
      <c r="I51" s="50">
        <v>0</v>
      </c>
      <c r="J51" s="50">
        <v>0</v>
      </c>
      <c r="K51" s="50">
        <v>0</v>
      </c>
      <c r="L51" s="50">
        <v>0</v>
      </c>
      <c r="M51" s="50">
        <v>0</v>
      </c>
      <c r="N51" s="50">
        <v>0</v>
      </c>
      <c r="O51" s="50">
        <v>0</v>
      </c>
      <c r="P51" s="50">
        <v>0</v>
      </c>
      <c r="Q51" s="50">
        <v>0</v>
      </c>
      <c r="R51" s="50">
        <v>0</v>
      </c>
      <c r="S51" s="50">
        <v>0</v>
      </c>
      <c r="T51" s="50">
        <v>0</v>
      </c>
      <c r="U51" s="50">
        <v>0</v>
      </c>
      <c r="V51" s="50">
        <v>0</v>
      </c>
      <c r="W51" s="50">
        <v>0</v>
      </c>
      <c r="X51" s="50">
        <v>0</v>
      </c>
      <c r="Y51" s="50">
        <v>0</v>
      </c>
      <c r="Z51" s="50">
        <v>0</v>
      </c>
      <c r="AA51" s="50">
        <v>0</v>
      </c>
      <c r="AB51" s="50">
        <v>0</v>
      </c>
      <c r="AC51" s="50">
        <v>0</v>
      </c>
      <c r="AD51" s="50">
        <v>0</v>
      </c>
      <c r="AE51" s="50">
        <v>0</v>
      </c>
      <c r="AF51" s="50">
        <v>0</v>
      </c>
      <c r="AG51" s="50"/>
      <c r="AH51" s="51" t="str">
        <f t="shared" si="8"/>
        <v>проверка пройдена</v>
      </c>
    </row>
    <row r="52" spans="1:34" s="52" customFormat="1" ht="35.25" customHeight="1">
      <c r="A52" s="45" t="s">
        <v>682</v>
      </c>
      <c r="B52" s="45" t="s">
        <v>670</v>
      </c>
      <c r="C52" s="46" t="s">
        <v>486</v>
      </c>
      <c r="D52" s="47" t="str">
        <f>VLOOKUP(C52,'Коды программ'!$A$2:$B$578,2,FALSE)</f>
        <v>Эксплуатация и ремонт сельскохозяйственной техники и оборудования</v>
      </c>
      <c r="E52" s="48" t="s">
        <v>13</v>
      </c>
      <c r="F52" s="53" t="s">
        <v>15</v>
      </c>
      <c r="G52" s="50">
        <v>0</v>
      </c>
      <c r="H52" s="50">
        <v>0</v>
      </c>
      <c r="I52" s="50">
        <v>0</v>
      </c>
      <c r="J52" s="50">
        <v>0</v>
      </c>
      <c r="K52" s="50">
        <v>0</v>
      </c>
      <c r="L52" s="50">
        <v>0</v>
      </c>
      <c r="M52" s="50">
        <v>0</v>
      </c>
      <c r="N52" s="50">
        <v>0</v>
      </c>
      <c r="O52" s="50">
        <v>0</v>
      </c>
      <c r="P52" s="50">
        <v>0</v>
      </c>
      <c r="Q52" s="50">
        <v>0</v>
      </c>
      <c r="R52" s="50">
        <v>0</v>
      </c>
      <c r="S52" s="50">
        <v>0</v>
      </c>
      <c r="T52" s="50">
        <v>0</v>
      </c>
      <c r="U52" s="50">
        <v>0</v>
      </c>
      <c r="V52" s="50">
        <v>0</v>
      </c>
      <c r="W52" s="50">
        <v>0</v>
      </c>
      <c r="X52" s="50">
        <v>0</v>
      </c>
      <c r="Y52" s="50">
        <v>0</v>
      </c>
      <c r="Z52" s="50">
        <v>0</v>
      </c>
      <c r="AA52" s="50">
        <v>0</v>
      </c>
      <c r="AB52" s="50">
        <v>0</v>
      </c>
      <c r="AC52" s="50">
        <v>0</v>
      </c>
      <c r="AD52" s="50">
        <v>0</v>
      </c>
      <c r="AE52" s="50">
        <v>0</v>
      </c>
      <c r="AF52" s="50">
        <v>0</v>
      </c>
      <c r="AG52" s="50"/>
      <c r="AH52" s="51" t="str">
        <f t="shared" si="8"/>
        <v>проверка пройдена</v>
      </c>
    </row>
    <row r="53" spans="1:34" s="52" customFormat="1" ht="35.25" customHeight="1">
      <c r="A53" s="45" t="s">
        <v>682</v>
      </c>
      <c r="B53" s="45" t="s">
        <v>670</v>
      </c>
      <c r="C53" s="46" t="s">
        <v>486</v>
      </c>
      <c r="D53" s="47" t="str">
        <f>VLOOKUP(C53,'Коды программ'!$A$2:$B$578,2,FALSE)</f>
        <v>Эксплуатация и ремонт сельскохозяйственной техники и оборудования</v>
      </c>
      <c r="E53" s="48" t="s">
        <v>14</v>
      </c>
      <c r="F53" s="53" t="s">
        <v>18</v>
      </c>
      <c r="G53" s="50">
        <v>0</v>
      </c>
      <c r="H53" s="50">
        <v>0</v>
      </c>
      <c r="I53" s="50">
        <v>0</v>
      </c>
      <c r="J53" s="50">
        <v>0</v>
      </c>
      <c r="K53" s="50">
        <v>0</v>
      </c>
      <c r="L53" s="50">
        <v>0</v>
      </c>
      <c r="M53" s="50">
        <v>0</v>
      </c>
      <c r="N53" s="50">
        <v>0</v>
      </c>
      <c r="O53" s="50">
        <v>0</v>
      </c>
      <c r="P53" s="50">
        <v>0</v>
      </c>
      <c r="Q53" s="50">
        <v>0</v>
      </c>
      <c r="R53" s="50">
        <v>0</v>
      </c>
      <c r="S53" s="50">
        <v>0</v>
      </c>
      <c r="T53" s="50">
        <v>0</v>
      </c>
      <c r="U53" s="50">
        <v>0</v>
      </c>
      <c r="V53" s="50">
        <v>0</v>
      </c>
      <c r="W53" s="50">
        <v>0</v>
      </c>
      <c r="X53" s="50">
        <v>0</v>
      </c>
      <c r="Y53" s="50">
        <v>0</v>
      </c>
      <c r="Z53" s="50">
        <v>0</v>
      </c>
      <c r="AA53" s="50">
        <v>0</v>
      </c>
      <c r="AB53" s="50">
        <v>0</v>
      </c>
      <c r="AC53" s="50">
        <v>0</v>
      </c>
      <c r="AD53" s="50">
        <v>0</v>
      </c>
      <c r="AE53" s="50">
        <v>0</v>
      </c>
      <c r="AF53" s="50">
        <v>0</v>
      </c>
      <c r="AG53" s="50"/>
      <c r="AH53" s="51" t="str">
        <f t="shared" si="8"/>
        <v>проверка пройдена</v>
      </c>
    </row>
    <row r="54" spans="1:34" s="4" customFormat="1" ht="35.25" customHeight="1">
      <c r="A54" s="44" t="s">
        <v>682</v>
      </c>
      <c r="B54" s="43" t="s">
        <v>670</v>
      </c>
      <c r="C54" s="32" t="s">
        <v>505</v>
      </c>
      <c r="D54" s="33" t="str">
        <f>VLOOKUP(C54,'Коды программ'!$A$2:$B$578,2,FALSE)</f>
        <v>Право и организация социального обеспечения</v>
      </c>
      <c r="E54" s="7" t="s">
        <v>10</v>
      </c>
      <c r="F54" s="23" t="s">
        <v>721</v>
      </c>
      <c r="G54" s="8">
        <v>22</v>
      </c>
      <c r="H54" s="8">
        <v>10</v>
      </c>
      <c r="I54" s="8">
        <v>4</v>
      </c>
      <c r="J54" s="8">
        <v>10</v>
      </c>
      <c r="K54" s="8">
        <v>0</v>
      </c>
      <c r="L54" s="8">
        <v>1</v>
      </c>
      <c r="M54" s="8">
        <v>3</v>
      </c>
      <c r="N54" s="8">
        <v>4</v>
      </c>
      <c r="O54" s="8">
        <v>0</v>
      </c>
      <c r="P54" s="8">
        <v>0</v>
      </c>
      <c r="Q54" s="8">
        <v>3</v>
      </c>
      <c r="R54" s="8">
        <v>0</v>
      </c>
      <c r="S54" s="8">
        <v>0</v>
      </c>
      <c r="T54" s="8">
        <v>0</v>
      </c>
      <c r="U54" s="8">
        <v>0</v>
      </c>
      <c r="V54" s="8">
        <v>0</v>
      </c>
      <c r="W54" s="8">
        <v>0</v>
      </c>
      <c r="X54" s="8">
        <v>0</v>
      </c>
      <c r="Y54" s="8">
        <v>0</v>
      </c>
      <c r="Z54" s="8">
        <v>0</v>
      </c>
      <c r="AA54" s="8">
        <v>0</v>
      </c>
      <c r="AB54" s="8">
        <v>0</v>
      </c>
      <c r="AC54" s="8">
        <v>0</v>
      </c>
      <c r="AD54" s="8">
        <v>1</v>
      </c>
      <c r="AE54" s="8">
        <v>0</v>
      </c>
      <c r="AF54" s="8">
        <v>0</v>
      </c>
      <c r="AG54" s="8"/>
      <c r="AH54" s="31" t="str">
        <f>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4" s="4" customFormat="1" ht="35.25" customHeight="1">
      <c r="A55" s="44" t="s">
        <v>682</v>
      </c>
      <c r="B55" s="43" t="s">
        <v>670</v>
      </c>
      <c r="C55" s="32" t="s">
        <v>505</v>
      </c>
      <c r="D55" s="33" t="str">
        <f>VLOOKUP(C55,'Коды программ'!$A$2:$B$578,2,FALSE)</f>
        <v>Право и организация социального обеспечения</v>
      </c>
      <c r="E55" s="7" t="s">
        <v>11</v>
      </c>
      <c r="F55" s="5" t="s">
        <v>722</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c r="AH55" s="31" t="str">
        <f t="shared" ref="AH55:AH58" si="9">IF(G55=H55+K55+L55+M55+N55+O55+P55+Q55+R55+S55+T55+U55+V55+W55+X55+Y55+Z55+AA55+AB55+AC55+AD55+AE55+AF55,"проверка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4" s="4" customFormat="1" ht="35.25" customHeight="1">
      <c r="A56" s="44" t="s">
        <v>682</v>
      </c>
      <c r="B56" s="43" t="s">
        <v>670</v>
      </c>
      <c r="C56" s="32" t="s">
        <v>505</v>
      </c>
      <c r="D56" s="33" t="str">
        <f>VLOOKUP(C56,'Коды программ'!$A$2:$B$578,2,FALSE)</f>
        <v>Право и организация социального обеспечения</v>
      </c>
      <c r="E56" s="7" t="s">
        <v>12</v>
      </c>
      <c r="F56" s="5" t="s">
        <v>723</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c r="AH56" s="31" t="str">
        <f t="shared" si="9"/>
        <v>проверка пройдена</v>
      </c>
    </row>
    <row r="57" spans="1:34" s="4" customFormat="1" ht="35.25" customHeight="1">
      <c r="A57" s="44" t="s">
        <v>682</v>
      </c>
      <c r="B57" s="43" t="s">
        <v>670</v>
      </c>
      <c r="C57" s="32" t="s">
        <v>505</v>
      </c>
      <c r="D57" s="33" t="str">
        <f>VLOOKUP(C57,'Коды программ'!$A$2:$B$578,2,FALSE)</f>
        <v>Право и организация социального обеспечения</v>
      </c>
      <c r="E57" s="7" t="s">
        <v>13</v>
      </c>
      <c r="F57" s="5" t="s">
        <v>15</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c r="AH57" s="31" t="str">
        <f t="shared" si="9"/>
        <v>проверка пройдена</v>
      </c>
    </row>
    <row r="58" spans="1:34" s="4" customFormat="1" ht="35.25" customHeight="1">
      <c r="A58" s="44" t="s">
        <v>682</v>
      </c>
      <c r="B58" s="43" t="s">
        <v>670</v>
      </c>
      <c r="C58" s="32" t="s">
        <v>505</v>
      </c>
      <c r="D58" s="33" t="str">
        <f>VLOOKUP(C58,'Коды программ'!$A$2:$B$578,2,FALSE)</f>
        <v>Право и организация социального обеспечения</v>
      </c>
      <c r="E58" s="7" t="s">
        <v>14</v>
      </c>
      <c r="F58" s="5" t="s">
        <v>18</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c r="AH58" s="31" t="str">
        <f t="shared" si="9"/>
        <v>проверка пройдена</v>
      </c>
    </row>
    <row r="59" spans="1:34" s="52" customFormat="1" ht="35.25" customHeight="1">
      <c r="A59" s="45" t="s">
        <v>682</v>
      </c>
      <c r="B59" s="45" t="s">
        <v>670</v>
      </c>
      <c r="C59" s="46" t="s">
        <v>495</v>
      </c>
      <c r="D59" s="47" t="str">
        <f>VLOOKUP(C59,'Коды программ'!$A$2:$B$578,2,FALSE)</f>
        <v>Экономика и бухгалтерский учет (по отраслям)</v>
      </c>
      <c r="E59" s="48" t="s">
        <v>10</v>
      </c>
      <c r="F59" s="49" t="s">
        <v>721</v>
      </c>
      <c r="G59" s="50">
        <v>6</v>
      </c>
      <c r="H59" s="50">
        <v>6</v>
      </c>
      <c r="I59" s="50">
        <v>3</v>
      </c>
      <c r="J59" s="50">
        <v>6</v>
      </c>
      <c r="K59" s="50">
        <v>0</v>
      </c>
      <c r="L59" s="50">
        <v>0</v>
      </c>
      <c r="M59" s="50">
        <v>0</v>
      </c>
      <c r="N59" s="50">
        <v>0</v>
      </c>
      <c r="O59" s="50">
        <v>0</v>
      </c>
      <c r="P59" s="50">
        <v>0</v>
      </c>
      <c r="Q59" s="50">
        <v>0</v>
      </c>
      <c r="R59" s="50">
        <v>0</v>
      </c>
      <c r="S59" s="50">
        <v>0</v>
      </c>
      <c r="T59" s="50">
        <v>0</v>
      </c>
      <c r="U59" s="50">
        <v>0</v>
      </c>
      <c r="V59" s="50">
        <v>0</v>
      </c>
      <c r="W59" s="50">
        <v>0</v>
      </c>
      <c r="X59" s="50">
        <v>0</v>
      </c>
      <c r="Y59" s="50">
        <v>0</v>
      </c>
      <c r="Z59" s="50">
        <v>0</v>
      </c>
      <c r="AA59" s="50">
        <v>0</v>
      </c>
      <c r="AB59" s="50">
        <v>0</v>
      </c>
      <c r="AC59" s="50">
        <v>0</v>
      </c>
      <c r="AD59" s="50">
        <v>0</v>
      </c>
      <c r="AE59" s="50">
        <v>0</v>
      </c>
      <c r="AF59" s="50">
        <v>0</v>
      </c>
      <c r="AG59" s="50"/>
      <c r="AH59" s="51" t="str">
        <f>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4" s="52" customFormat="1" ht="35.25" customHeight="1">
      <c r="A60" s="45" t="s">
        <v>682</v>
      </c>
      <c r="B60" s="45" t="s">
        <v>670</v>
      </c>
      <c r="C60" s="46" t="s">
        <v>495</v>
      </c>
      <c r="D60" s="47" t="str">
        <f>VLOOKUP(C60,'Коды программ'!$A$2:$B$578,2,FALSE)</f>
        <v>Экономика и бухгалтерский учет (по отраслям)</v>
      </c>
      <c r="E60" s="48" t="s">
        <v>11</v>
      </c>
      <c r="F60" s="53" t="s">
        <v>722</v>
      </c>
      <c r="G60" s="50">
        <v>0</v>
      </c>
      <c r="H60" s="50">
        <v>0</v>
      </c>
      <c r="I60" s="50">
        <v>0</v>
      </c>
      <c r="J60" s="50">
        <v>0</v>
      </c>
      <c r="K60" s="50">
        <v>0</v>
      </c>
      <c r="L60" s="50">
        <v>0</v>
      </c>
      <c r="M60" s="50">
        <v>0</v>
      </c>
      <c r="N60" s="50">
        <v>0</v>
      </c>
      <c r="O60" s="50">
        <v>0</v>
      </c>
      <c r="P60" s="50">
        <v>0</v>
      </c>
      <c r="Q60" s="50">
        <v>0</v>
      </c>
      <c r="R60" s="50">
        <v>0</v>
      </c>
      <c r="S60" s="50">
        <v>0</v>
      </c>
      <c r="T60" s="50">
        <v>0</v>
      </c>
      <c r="U60" s="50">
        <v>0</v>
      </c>
      <c r="V60" s="50">
        <v>0</v>
      </c>
      <c r="W60" s="50">
        <v>0</v>
      </c>
      <c r="X60" s="50">
        <v>0</v>
      </c>
      <c r="Y60" s="50">
        <v>0</v>
      </c>
      <c r="Z60" s="50">
        <v>0</v>
      </c>
      <c r="AA60" s="50">
        <v>0</v>
      </c>
      <c r="AB60" s="50">
        <v>0</v>
      </c>
      <c r="AC60" s="50">
        <v>0</v>
      </c>
      <c r="AD60" s="50">
        <v>0</v>
      </c>
      <c r="AE60" s="50">
        <v>0</v>
      </c>
      <c r="AF60" s="50">
        <v>0</v>
      </c>
      <c r="AG60" s="50"/>
      <c r="AH60" s="51" t="str">
        <f t="shared" ref="AH60:AH63" si="10">IF(G60=H60+K60+L60+M60+N60+O60+P60+Q60+R60+S60+T60+U60+V60+W60+X60+Y60+Z60+AA60+AB60+AC60+AD60+AE60+AF60,"проверка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4" s="52" customFormat="1" ht="35.25" customHeight="1">
      <c r="A61" s="45" t="s">
        <v>682</v>
      </c>
      <c r="B61" s="45" t="s">
        <v>670</v>
      </c>
      <c r="C61" s="46" t="s">
        <v>495</v>
      </c>
      <c r="D61" s="47" t="str">
        <f>VLOOKUP(C61,'Коды программ'!$A$2:$B$578,2,FALSE)</f>
        <v>Экономика и бухгалтерский учет (по отраслям)</v>
      </c>
      <c r="E61" s="48" t="s">
        <v>12</v>
      </c>
      <c r="F61" s="53" t="s">
        <v>723</v>
      </c>
      <c r="G61" s="50">
        <v>0</v>
      </c>
      <c r="H61" s="50">
        <v>0</v>
      </c>
      <c r="I61" s="50">
        <v>0</v>
      </c>
      <c r="J61" s="50">
        <v>0</v>
      </c>
      <c r="K61" s="50">
        <v>0</v>
      </c>
      <c r="L61" s="50">
        <v>0</v>
      </c>
      <c r="M61" s="50">
        <v>0</v>
      </c>
      <c r="N61" s="50">
        <v>0</v>
      </c>
      <c r="O61" s="50">
        <v>0</v>
      </c>
      <c r="P61" s="50">
        <v>0</v>
      </c>
      <c r="Q61" s="50">
        <v>0</v>
      </c>
      <c r="R61" s="50">
        <v>0</v>
      </c>
      <c r="S61" s="50">
        <v>0</v>
      </c>
      <c r="T61" s="50">
        <v>0</v>
      </c>
      <c r="U61" s="50">
        <v>0</v>
      </c>
      <c r="V61" s="50">
        <v>0</v>
      </c>
      <c r="W61" s="50">
        <v>0</v>
      </c>
      <c r="X61" s="50">
        <v>0</v>
      </c>
      <c r="Y61" s="50">
        <v>0</v>
      </c>
      <c r="Z61" s="50">
        <v>0</v>
      </c>
      <c r="AA61" s="50">
        <v>0</v>
      </c>
      <c r="AB61" s="50">
        <v>0</v>
      </c>
      <c r="AC61" s="50">
        <v>0</v>
      </c>
      <c r="AD61" s="50">
        <v>0</v>
      </c>
      <c r="AE61" s="50">
        <v>0</v>
      </c>
      <c r="AF61" s="50">
        <v>0</v>
      </c>
      <c r="AG61" s="50"/>
      <c r="AH61" s="51" t="str">
        <f t="shared" si="10"/>
        <v>проверка пройдена</v>
      </c>
    </row>
    <row r="62" spans="1:34" s="52" customFormat="1" ht="35.25" customHeight="1">
      <c r="A62" s="45" t="s">
        <v>682</v>
      </c>
      <c r="B62" s="45" t="s">
        <v>670</v>
      </c>
      <c r="C62" s="46" t="s">
        <v>495</v>
      </c>
      <c r="D62" s="47" t="str">
        <f>VLOOKUP(C62,'Коды программ'!$A$2:$B$578,2,FALSE)</f>
        <v>Экономика и бухгалтерский учет (по отраслям)</v>
      </c>
      <c r="E62" s="48" t="s">
        <v>13</v>
      </c>
      <c r="F62" s="53" t="s">
        <v>15</v>
      </c>
      <c r="G62" s="50">
        <v>0</v>
      </c>
      <c r="H62" s="50">
        <v>0</v>
      </c>
      <c r="I62" s="50">
        <v>0</v>
      </c>
      <c r="J62" s="50">
        <v>0</v>
      </c>
      <c r="K62" s="50">
        <v>0</v>
      </c>
      <c r="L62" s="50">
        <v>0</v>
      </c>
      <c r="M62" s="50">
        <v>0</v>
      </c>
      <c r="N62" s="50">
        <v>0</v>
      </c>
      <c r="O62" s="50">
        <v>0</v>
      </c>
      <c r="P62" s="50">
        <v>0</v>
      </c>
      <c r="Q62" s="50">
        <v>0</v>
      </c>
      <c r="R62" s="50">
        <v>0</v>
      </c>
      <c r="S62" s="50">
        <v>0</v>
      </c>
      <c r="T62" s="50">
        <v>0</v>
      </c>
      <c r="U62" s="50">
        <v>0</v>
      </c>
      <c r="V62" s="50">
        <v>0</v>
      </c>
      <c r="W62" s="50">
        <v>0</v>
      </c>
      <c r="X62" s="50">
        <v>0</v>
      </c>
      <c r="Y62" s="50">
        <v>0</v>
      </c>
      <c r="Z62" s="50">
        <v>0</v>
      </c>
      <c r="AA62" s="50">
        <v>0</v>
      </c>
      <c r="AB62" s="50">
        <v>0</v>
      </c>
      <c r="AC62" s="50">
        <v>0</v>
      </c>
      <c r="AD62" s="50">
        <v>0</v>
      </c>
      <c r="AE62" s="50">
        <v>0</v>
      </c>
      <c r="AF62" s="50">
        <v>0</v>
      </c>
      <c r="AG62" s="50"/>
      <c r="AH62" s="51" t="str">
        <f t="shared" si="10"/>
        <v>проверка пройдена</v>
      </c>
    </row>
    <row r="63" spans="1:34" s="52" customFormat="1" ht="35.25" customHeight="1">
      <c r="A63" s="45" t="s">
        <v>682</v>
      </c>
      <c r="B63" s="45" t="s">
        <v>670</v>
      </c>
      <c r="C63" s="46" t="s">
        <v>495</v>
      </c>
      <c r="D63" s="47" t="str">
        <f>VLOOKUP(C63,'Коды программ'!$A$2:$B$578,2,FALSE)</f>
        <v>Экономика и бухгалтерский учет (по отраслям)</v>
      </c>
      <c r="E63" s="48" t="s">
        <v>14</v>
      </c>
      <c r="F63" s="53" t="s">
        <v>18</v>
      </c>
      <c r="G63" s="50">
        <v>0</v>
      </c>
      <c r="H63" s="50">
        <v>0</v>
      </c>
      <c r="I63" s="50">
        <v>0</v>
      </c>
      <c r="J63" s="50">
        <v>0</v>
      </c>
      <c r="K63" s="50">
        <v>0</v>
      </c>
      <c r="L63" s="50">
        <v>0</v>
      </c>
      <c r="M63" s="50">
        <v>0</v>
      </c>
      <c r="N63" s="50">
        <v>0</v>
      </c>
      <c r="O63" s="50">
        <v>0</v>
      </c>
      <c r="P63" s="50">
        <v>0</v>
      </c>
      <c r="Q63" s="50">
        <v>0</v>
      </c>
      <c r="R63" s="50">
        <v>0</v>
      </c>
      <c r="S63" s="50">
        <v>0</v>
      </c>
      <c r="T63" s="50">
        <v>0</v>
      </c>
      <c r="U63" s="50">
        <v>0</v>
      </c>
      <c r="V63" s="50">
        <v>0</v>
      </c>
      <c r="W63" s="50">
        <v>0</v>
      </c>
      <c r="X63" s="50">
        <v>0</v>
      </c>
      <c r="Y63" s="50">
        <v>0</v>
      </c>
      <c r="Z63" s="50">
        <v>0</v>
      </c>
      <c r="AA63" s="50">
        <v>0</v>
      </c>
      <c r="AB63" s="50">
        <v>0</v>
      </c>
      <c r="AC63" s="50">
        <v>0</v>
      </c>
      <c r="AD63" s="50">
        <v>0</v>
      </c>
      <c r="AE63" s="50">
        <v>0</v>
      </c>
      <c r="AF63" s="50">
        <v>0</v>
      </c>
      <c r="AG63" s="50"/>
      <c r="AH63" s="51" t="str">
        <f t="shared" si="10"/>
        <v>проверка пройдена</v>
      </c>
    </row>
    <row r="64" spans="1:34" s="4" customFormat="1" ht="35.25" customHeight="1">
      <c r="A64" s="44" t="s">
        <v>682</v>
      </c>
      <c r="B64" s="43" t="s">
        <v>670</v>
      </c>
      <c r="C64" s="32" t="s">
        <v>156</v>
      </c>
      <c r="D64" s="33" t="str">
        <f>VLOOKUP(C64,'Коды программ'!$A$2:$B$578,2,FALSE)</f>
        <v>Сварщик (ручной и частично механизированной сварки (наплавки)</v>
      </c>
      <c r="E64" s="7" t="s">
        <v>10</v>
      </c>
      <c r="F64" s="23" t="s">
        <v>721</v>
      </c>
      <c r="G64" s="8">
        <v>17</v>
      </c>
      <c r="H64" s="8">
        <v>3</v>
      </c>
      <c r="I64" s="8">
        <v>3</v>
      </c>
      <c r="J64" s="8">
        <v>3</v>
      </c>
      <c r="K64" s="8">
        <v>0</v>
      </c>
      <c r="L64" s="8">
        <v>0</v>
      </c>
      <c r="M64" s="8">
        <v>1</v>
      </c>
      <c r="N64" s="8">
        <v>8</v>
      </c>
      <c r="O64" s="8">
        <v>0</v>
      </c>
      <c r="P64" s="8">
        <v>0</v>
      </c>
      <c r="Q64" s="8">
        <v>4</v>
      </c>
      <c r="R64" s="8">
        <v>0</v>
      </c>
      <c r="S64" s="8">
        <v>0</v>
      </c>
      <c r="T64" s="8">
        <v>0</v>
      </c>
      <c r="U64" s="8">
        <v>0</v>
      </c>
      <c r="V64" s="8">
        <v>0</v>
      </c>
      <c r="W64" s="8">
        <v>0</v>
      </c>
      <c r="X64" s="8">
        <v>0</v>
      </c>
      <c r="Y64" s="8">
        <v>0</v>
      </c>
      <c r="Z64" s="8">
        <v>0</v>
      </c>
      <c r="AA64" s="8">
        <v>0</v>
      </c>
      <c r="AB64" s="8">
        <v>0</v>
      </c>
      <c r="AC64" s="8">
        <v>0</v>
      </c>
      <c r="AD64" s="8">
        <v>1</v>
      </c>
      <c r="AE64" s="8">
        <v>0</v>
      </c>
      <c r="AF64" s="8">
        <v>0</v>
      </c>
      <c r="AG64" s="8"/>
      <c r="AH64" s="31" t="str">
        <f>IF(G64=H64+K64+L64+M64+N64+O64+P64+Q64+R64+S64+T64+U64+V64+W64+X64+Y64+Z64+AA64+AB64+AC64+AD64+AE64+AF64,"проверка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4" s="4" customFormat="1" ht="35.25" customHeight="1">
      <c r="A65" s="44" t="s">
        <v>682</v>
      </c>
      <c r="B65" s="43" t="s">
        <v>670</v>
      </c>
      <c r="C65" s="32" t="s">
        <v>156</v>
      </c>
      <c r="D65" s="33" t="str">
        <f>VLOOKUP(C65,'Коды программ'!$A$2:$B$578,2,FALSE)</f>
        <v>Сварщик (ручной и частично механизированной сварки (наплавки)</v>
      </c>
      <c r="E65" s="7" t="s">
        <v>11</v>
      </c>
      <c r="F65" s="5" t="s">
        <v>722</v>
      </c>
      <c r="G65" s="8">
        <v>0</v>
      </c>
      <c r="H65" s="8">
        <v>0</v>
      </c>
      <c r="I65" s="8">
        <v>0</v>
      </c>
      <c r="J65" s="8">
        <v>0</v>
      </c>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c r="AH65" s="31" t="str">
        <f t="shared" ref="AH65:AH68" si="11">IF(G65=H65+K65+L65+M65+N65+O65+P65+Q65+R65+S65+T65+U65+V65+W65+X65+Y65+Z65+AA65+AB65+AC65+AD65+AE65+AF65,"проверка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6" spans="1:34" s="4" customFormat="1" ht="35.25" customHeight="1">
      <c r="A66" s="44" t="s">
        <v>682</v>
      </c>
      <c r="B66" s="43" t="s">
        <v>670</v>
      </c>
      <c r="C66" s="32" t="s">
        <v>156</v>
      </c>
      <c r="D66" s="33" t="str">
        <f>VLOOKUP(C66,'Коды программ'!$A$2:$B$578,2,FALSE)</f>
        <v>Сварщик (ручной и частично механизированной сварки (наплавки)</v>
      </c>
      <c r="E66" s="7" t="s">
        <v>12</v>
      </c>
      <c r="F66" s="5" t="s">
        <v>723</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c r="AH66" s="31" t="str">
        <f t="shared" si="11"/>
        <v>проверка пройдена</v>
      </c>
    </row>
    <row r="67" spans="1:34" s="4" customFormat="1" ht="35.25" customHeight="1">
      <c r="A67" s="44" t="s">
        <v>682</v>
      </c>
      <c r="B67" s="43" t="s">
        <v>670</v>
      </c>
      <c r="C67" s="32" t="s">
        <v>156</v>
      </c>
      <c r="D67" s="33" t="str">
        <f>VLOOKUP(C67,'Коды программ'!$A$2:$B$578,2,FALSE)</f>
        <v>Сварщик (ручной и частично механизированной сварки (наплавки)</v>
      </c>
      <c r="E67" s="7" t="s">
        <v>13</v>
      </c>
      <c r="F67" s="5" t="s">
        <v>15</v>
      </c>
      <c r="G67" s="8">
        <v>0</v>
      </c>
      <c r="H67" s="8">
        <v>0</v>
      </c>
      <c r="I67" s="8">
        <v>0</v>
      </c>
      <c r="J67" s="8">
        <v>0</v>
      </c>
      <c r="K67" s="8">
        <v>0</v>
      </c>
      <c r="L67" s="8">
        <v>0</v>
      </c>
      <c r="M67" s="8">
        <v>0</v>
      </c>
      <c r="N67" s="8">
        <v>0</v>
      </c>
      <c r="O67" s="8">
        <v>0</v>
      </c>
      <c r="P67" s="8">
        <v>0</v>
      </c>
      <c r="Q67" s="8">
        <v>0</v>
      </c>
      <c r="R67" s="8">
        <v>0</v>
      </c>
      <c r="S67" s="8">
        <v>0</v>
      </c>
      <c r="T67" s="8">
        <v>0</v>
      </c>
      <c r="U67" s="8">
        <v>0</v>
      </c>
      <c r="V67" s="8">
        <v>0</v>
      </c>
      <c r="W67" s="8">
        <v>0</v>
      </c>
      <c r="X67" s="8">
        <v>0</v>
      </c>
      <c r="Y67" s="8">
        <v>0</v>
      </c>
      <c r="Z67" s="8">
        <v>0</v>
      </c>
      <c r="AA67" s="8">
        <v>0</v>
      </c>
      <c r="AB67" s="8">
        <v>0</v>
      </c>
      <c r="AC67" s="8">
        <v>0</v>
      </c>
      <c r="AD67" s="8">
        <v>0</v>
      </c>
      <c r="AE67" s="8">
        <v>0</v>
      </c>
      <c r="AF67" s="8">
        <v>0</v>
      </c>
      <c r="AG67" s="8"/>
      <c r="AH67" s="31" t="str">
        <f t="shared" si="11"/>
        <v>проверка пройдена</v>
      </c>
    </row>
    <row r="68" spans="1:34" s="4" customFormat="1" ht="35.25" customHeight="1">
      <c r="A68" s="44" t="s">
        <v>682</v>
      </c>
      <c r="B68" s="43" t="s">
        <v>670</v>
      </c>
      <c r="C68" s="32" t="s">
        <v>156</v>
      </c>
      <c r="D68" s="33" t="str">
        <f>VLOOKUP(C68,'Коды программ'!$A$2:$B$578,2,FALSE)</f>
        <v>Сварщик (ручной и частично механизированной сварки (наплавки)</v>
      </c>
      <c r="E68" s="7" t="s">
        <v>14</v>
      </c>
      <c r="F68" s="5" t="s">
        <v>18</v>
      </c>
      <c r="G68" s="8">
        <v>0</v>
      </c>
      <c r="H68" s="8">
        <v>0</v>
      </c>
      <c r="I68" s="8">
        <v>0</v>
      </c>
      <c r="J68" s="8">
        <v>0</v>
      </c>
      <c r="K68" s="8">
        <v>0</v>
      </c>
      <c r="L68" s="8">
        <v>0</v>
      </c>
      <c r="M68" s="8">
        <v>0</v>
      </c>
      <c r="N68" s="8">
        <v>0</v>
      </c>
      <c r="O68" s="8">
        <v>0</v>
      </c>
      <c r="P68" s="8">
        <v>0</v>
      </c>
      <c r="Q68" s="8">
        <v>0</v>
      </c>
      <c r="R68" s="8">
        <v>0</v>
      </c>
      <c r="S68" s="8">
        <v>0</v>
      </c>
      <c r="T68" s="8">
        <v>0</v>
      </c>
      <c r="U68" s="8">
        <v>0</v>
      </c>
      <c r="V68" s="8">
        <v>0</v>
      </c>
      <c r="W68" s="8">
        <v>0</v>
      </c>
      <c r="X68" s="8">
        <v>0</v>
      </c>
      <c r="Y68" s="8">
        <v>0</v>
      </c>
      <c r="Z68" s="8">
        <v>0</v>
      </c>
      <c r="AA68" s="8">
        <v>0</v>
      </c>
      <c r="AB68" s="8">
        <v>0</v>
      </c>
      <c r="AC68" s="8">
        <v>0</v>
      </c>
      <c r="AD68" s="8">
        <v>0</v>
      </c>
      <c r="AE68" s="8">
        <v>0</v>
      </c>
      <c r="AF68" s="8">
        <v>0</v>
      </c>
      <c r="AG68" s="8"/>
      <c r="AH68" s="31" t="str">
        <f t="shared" si="11"/>
        <v>проверка пройдена</v>
      </c>
    </row>
    <row r="69" spans="1:34" s="52" customFormat="1" ht="35.25" customHeight="1">
      <c r="A69" s="45" t="s">
        <v>682</v>
      </c>
      <c r="B69" s="45" t="s">
        <v>670</v>
      </c>
      <c r="C69" s="46" t="s">
        <v>176</v>
      </c>
      <c r="D69" s="47" t="str">
        <f>VLOOKUP(C69,'Коды программ'!$A$2:$B$578,2,FALSE)</f>
        <v>Станочник (металлообработка)</v>
      </c>
      <c r="E69" s="48" t="s">
        <v>10</v>
      </c>
      <c r="F69" s="49" t="s">
        <v>721</v>
      </c>
      <c r="G69" s="50">
        <v>21</v>
      </c>
      <c r="H69" s="50">
        <v>5</v>
      </c>
      <c r="I69" s="50">
        <v>5</v>
      </c>
      <c r="J69" s="50">
        <v>5</v>
      </c>
      <c r="K69" s="50">
        <v>0</v>
      </c>
      <c r="L69" s="50">
        <v>0</v>
      </c>
      <c r="M69" s="50">
        <v>0</v>
      </c>
      <c r="N69" s="50">
        <v>10</v>
      </c>
      <c r="O69" s="50">
        <v>0</v>
      </c>
      <c r="P69" s="50">
        <v>0</v>
      </c>
      <c r="Q69" s="50">
        <v>3</v>
      </c>
      <c r="R69" s="50">
        <v>0</v>
      </c>
      <c r="S69" s="50">
        <v>0</v>
      </c>
      <c r="T69" s="50">
        <v>0</v>
      </c>
      <c r="U69" s="50">
        <v>0</v>
      </c>
      <c r="V69" s="50">
        <v>0</v>
      </c>
      <c r="W69" s="50">
        <v>0</v>
      </c>
      <c r="X69" s="50">
        <v>0</v>
      </c>
      <c r="Y69" s="50">
        <v>0</v>
      </c>
      <c r="Z69" s="50">
        <v>0</v>
      </c>
      <c r="AA69" s="50">
        <v>2</v>
      </c>
      <c r="AB69" s="50">
        <v>0</v>
      </c>
      <c r="AC69" s="50">
        <v>0</v>
      </c>
      <c r="AD69" s="50">
        <v>1</v>
      </c>
      <c r="AE69" s="50">
        <v>0</v>
      </c>
      <c r="AF69" s="50">
        <v>0</v>
      </c>
      <c r="AG69" s="50"/>
      <c r="AH69" s="51" t="str">
        <f>IF(G69=H69+K69+L69+M69+N69+O69+P69+Q69+R69+S69+T69+U69+V69+W69+X69+Y69+Z69+AA69+AB69+AC69+AD69+AE69+AF69,"проверка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0" spans="1:34" s="52" customFormat="1" ht="35.25" customHeight="1">
      <c r="A70" s="45" t="s">
        <v>682</v>
      </c>
      <c r="B70" s="45" t="s">
        <v>670</v>
      </c>
      <c r="C70" s="46" t="s">
        <v>176</v>
      </c>
      <c r="D70" s="47" t="str">
        <f>VLOOKUP(C70,'Коды программ'!$A$2:$B$578,2,FALSE)</f>
        <v>Станочник (металлообработка)</v>
      </c>
      <c r="E70" s="48" t="s">
        <v>11</v>
      </c>
      <c r="F70" s="53" t="s">
        <v>722</v>
      </c>
      <c r="G70" s="50">
        <v>0</v>
      </c>
      <c r="H70" s="50">
        <v>0</v>
      </c>
      <c r="I70" s="50">
        <v>0</v>
      </c>
      <c r="J70" s="50">
        <v>0</v>
      </c>
      <c r="K70" s="50">
        <v>0</v>
      </c>
      <c r="L70" s="50">
        <v>0</v>
      </c>
      <c r="M70" s="50">
        <v>0</v>
      </c>
      <c r="N70" s="50">
        <v>0</v>
      </c>
      <c r="O70" s="50">
        <v>0</v>
      </c>
      <c r="P70" s="50">
        <v>0</v>
      </c>
      <c r="Q70" s="50">
        <v>0</v>
      </c>
      <c r="R70" s="50">
        <v>0</v>
      </c>
      <c r="S70" s="50">
        <v>0</v>
      </c>
      <c r="T70" s="50">
        <v>0</v>
      </c>
      <c r="U70" s="50">
        <v>0</v>
      </c>
      <c r="V70" s="50">
        <v>0</v>
      </c>
      <c r="W70" s="50">
        <v>0</v>
      </c>
      <c r="X70" s="50">
        <v>0</v>
      </c>
      <c r="Y70" s="50">
        <v>0</v>
      </c>
      <c r="Z70" s="50">
        <v>0</v>
      </c>
      <c r="AA70" s="50">
        <v>0</v>
      </c>
      <c r="AB70" s="50">
        <v>0</v>
      </c>
      <c r="AC70" s="50">
        <v>0</v>
      </c>
      <c r="AD70" s="50">
        <v>0</v>
      </c>
      <c r="AE70" s="50">
        <v>0</v>
      </c>
      <c r="AF70" s="50">
        <v>0</v>
      </c>
      <c r="AG70" s="50"/>
      <c r="AH70" s="51" t="str">
        <f t="shared" ref="AH70:AH73" si="12">IF(G70=H70+K70+L70+M70+N70+O70+P70+Q70+R70+S70+T70+U70+V70+W70+X70+Y70+Z70+AA70+AB70+AC70+AD70+AE70+AF70,"проверка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1" spans="1:34" s="52" customFormat="1" ht="35.25" customHeight="1">
      <c r="A71" s="45" t="s">
        <v>682</v>
      </c>
      <c r="B71" s="45" t="s">
        <v>670</v>
      </c>
      <c r="C71" s="46" t="s">
        <v>176</v>
      </c>
      <c r="D71" s="47" t="str">
        <f>VLOOKUP(C71,'Коды программ'!$A$2:$B$578,2,FALSE)</f>
        <v>Станочник (металлообработка)</v>
      </c>
      <c r="E71" s="48" t="s">
        <v>12</v>
      </c>
      <c r="F71" s="53" t="s">
        <v>723</v>
      </c>
      <c r="G71" s="50">
        <v>0</v>
      </c>
      <c r="H71" s="50">
        <v>0</v>
      </c>
      <c r="I71" s="50">
        <v>0</v>
      </c>
      <c r="J71" s="50">
        <v>0</v>
      </c>
      <c r="K71" s="50">
        <v>0</v>
      </c>
      <c r="L71" s="50">
        <v>0</v>
      </c>
      <c r="M71" s="50">
        <v>0</v>
      </c>
      <c r="N71" s="50">
        <v>0</v>
      </c>
      <c r="O71" s="50">
        <v>0</v>
      </c>
      <c r="P71" s="50">
        <v>0</v>
      </c>
      <c r="Q71" s="50">
        <v>0</v>
      </c>
      <c r="R71" s="50">
        <v>0</v>
      </c>
      <c r="S71" s="50">
        <v>0</v>
      </c>
      <c r="T71" s="50">
        <v>0</v>
      </c>
      <c r="U71" s="50">
        <v>0</v>
      </c>
      <c r="V71" s="50">
        <v>0</v>
      </c>
      <c r="W71" s="50">
        <v>0</v>
      </c>
      <c r="X71" s="50">
        <v>0</v>
      </c>
      <c r="Y71" s="50">
        <v>0</v>
      </c>
      <c r="Z71" s="50">
        <v>0</v>
      </c>
      <c r="AA71" s="50">
        <v>0</v>
      </c>
      <c r="AB71" s="50">
        <v>0</v>
      </c>
      <c r="AC71" s="50">
        <v>0</v>
      </c>
      <c r="AD71" s="50">
        <v>0</v>
      </c>
      <c r="AE71" s="50">
        <v>0</v>
      </c>
      <c r="AF71" s="50">
        <v>0</v>
      </c>
      <c r="AG71" s="50"/>
      <c r="AH71" s="51" t="str">
        <f t="shared" si="12"/>
        <v>проверка пройдена</v>
      </c>
    </row>
    <row r="72" spans="1:34" s="52" customFormat="1" ht="35.25" customHeight="1">
      <c r="A72" s="45" t="s">
        <v>682</v>
      </c>
      <c r="B72" s="45" t="s">
        <v>670</v>
      </c>
      <c r="C72" s="46" t="s">
        <v>176</v>
      </c>
      <c r="D72" s="47" t="str">
        <f>VLOOKUP(C72,'Коды программ'!$A$2:$B$578,2,FALSE)</f>
        <v>Станочник (металлообработка)</v>
      </c>
      <c r="E72" s="48" t="s">
        <v>13</v>
      </c>
      <c r="F72" s="53" t="s">
        <v>15</v>
      </c>
      <c r="G72" s="50">
        <v>0</v>
      </c>
      <c r="H72" s="50">
        <v>0</v>
      </c>
      <c r="I72" s="50">
        <v>0</v>
      </c>
      <c r="J72" s="50">
        <v>0</v>
      </c>
      <c r="K72" s="50">
        <v>0</v>
      </c>
      <c r="L72" s="50">
        <v>0</v>
      </c>
      <c r="M72" s="50">
        <v>0</v>
      </c>
      <c r="N72" s="50">
        <v>0</v>
      </c>
      <c r="O72" s="50">
        <v>0</v>
      </c>
      <c r="P72" s="50">
        <v>0</v>
      </c>
      <c r="Q72" s="50">
        <v>0</v>
      </c>
      <c r="R72" s="50">
        <v>0</v>
      </c>
      <c r="S72" s="50">
        <v>0</v>
      </c>
      <c r="T72" s="50">
        <v>0</v>
      </c>
      <c r="U72" s="50">
        <v>0</v>
      </c>
      <c r="V72" s="50">
        <v>0</v>
      </c>
      <c r="W72" s="50">
        <v>0</v>
      </c>
      <c r="X72" s="50">
        <v>0</v>
      </c>
      <c r="Y72" s="50">
        <v>0</v>
      </c>
      <c r="Z72" s="50">
        <v>0</v>
      </c>
      <c r="AA72" s="50">
        <v>0</v>
      </c>
      <c r="AB72" s="50">
        <v>0</v>
      </c>
      <c r="AC72" s="50">
        <v>0</v>
      </c>
      <c r="AD72" s="50">
        <v>0</v>
      </c>
      <c r="AE72" s="50">
        <v>0</v>
      </c>
      <c r="AF72" s="50">
        <v>0</v>
      </c>
      <c r="AG72" s="50"/>
      <c r="AH72" s="51" t="str">
        <f t="shared" si="12"/>
        <v>проверка пройдена</v>
      </c>
    </row>
    <row r="73" spans="1:34" s="52" customFormat="1" ht="35.25" customHeight="1">
      <c r="A73" s="45" t="s">
        <v>682</v>
      </c>
      <c r="B73" s="45" t="s">
        <v>670</v>
      </c>
      <c r="C73" s="46" t="s">
        <v>176</v>
      </c>
      <c r="D73" s="47" t="str">
        <f>VLOOKUP(C73,'Коды программ'!$A$2:$B$578,2,FALSE)</f>
        <v>Станочник (металлообработка)</v>
      </c>
      <c r="E73" s="48" t="s">
        <v>14</v>
      </c>
      <c r="F73" s="53" t="s">
        <v>18</v>
      </c>
      <c r="G73" s="50">
        <v>0</v>
      </c>
      <c r="H73" s="50">
        <v>0</v>
      </c>
      <c r="I73" s="50">
        <v>0</v>
      </c>
      <c r="J73" s="50">
        <v>0</v>
      </c>
      <c r="K73" s="50">
        <v>0</v>
      </c>
      <c r="L73" s="50">
        <v>0</v>
      </c>
      <c r="M73" s="50">
        <v>0</v>
      </c>
      <c r="N73" s="50">
        <v>0</v>
      </c>
      <c r="O73" s="50">
        <v>0</v>
      </c>
      <c r="P73" s="50">
        <v>0</v>
      </c>
      <c r="Q73" s="50">
        <v>0</v>
      </c>
      <c r="R73" s="50">
        <v>0</v>
      </c>
      <c r="S73" s="50">
        <v>0</v>
      </c>
      <c r="T73" s="50">
        <v>0</v>
      </c>
      <c r="U73" s="50">
        <v>0</v>
      </c>
      <c r="V73" s="50">
        <v>0</v>
      </c>
      <c r="W73" s="50">
        <v>0</v>
      </c>
      <c r="X73" s="50">
        <v>0</v>
      </c>
      <c r="Y73" s="50">
        <v>0</v>
      </c>
      <c r="Z73" s="50">
        <v>0</v>
      </c>
      <c r="AA73" s="50">
        <v>0</v>
      </c>
      <c r="AB73" s="50">
        <v>0</v>
      </c>
      <c r="AC73" s="50">
        <v>0</v>
      </c>
      <c r="AD73" s="50">
        <v>0</v>
      </c>
      <c r="AE73" s="50">
        <v>0</v>
      </c>
      <c r="AF73" s="50">
        <v>0</v>
      </c>
      <c r="AG73" s="50"/>
      <c r="AH73" s="51" t="str">
        <f t="shared" si="12"/>
        <v>проверка пройдена</v>
      </c>
    </row>
    <row r="74" spans="1:34" s="4" customFormat="1" ht="35.25" customHeight="1">
      <c r="A74" s="44" t="s">
        <v>682</v>
      </c>
      <c r="B74" s="43" t="s">
        <v>670</v>
      </c>
      <c r="C74" s="32" t="s">
        <v>348</v>
      </c>
      <c r="D74" s="33" t="str">
        <f>VLOOKUP(C74,'Коды программ'!$A$2:$B$578,2,FALSE)</f>
        <v>Мастер по ремонту и обслуживанию автомобилей</v>
      </c>
      <c r="E74" s="7" t="s">
        <v>10</v>
      </c>
      <c r="F74" s="23" t="s">
        <v>721</v>
      </c>
      <c r="G74" s="8">
        <v>21</v>
      </c>
      <c r="H74" s="8">
        <v>4</v>
      </c>
      <c r="I74" s="8">
        <v>4</v>
      </c>
      <c r="J74" s="8">
        <v>4</v>
      </c>
      <c r="K74" s="8">
        <v>0</v>
      </c>
      <c r="L74" s="8">
        <v>0</v>
      </c>
      <c r="M74" s="8">
        <v>2</v>
      </c>
      <c r="N74" s="8">
        <v>4</v>
      </c>
      <c r="O74" s="8">
        <v>0</v>
      </c>
      <c r="P74" s="8">
        <v>0</v>
      </c>
      <c r="Q74" s="8">
        <v>2</v>
      </c>
      <c r="R74" s="8">
        <v>0</v>
      </c>
      <c r="S74" s="8">
        <v>0</v>
      </c>
      <c r="T74" s="8">
        <v>0</v>
      </c>
      <c r="U74" s="8">
        <v>1</v>
      </c>
      <c r="V74" s="8">
        <v>0</v>
      </c>
      <c r="W74" s="8">
        <v>0</v>
      </c>
      <c r="X74" s="8">
        <v>0</v>
      </c>
      <c r="Y74" s="8">
        <v>0</v>
      </c>
      <c r="Z74" s="8">
        <v>0</v>
      </c>
      <c r="AA74" s="8">
        <v>0</v>
      </c>
      <c r="AB74" s="8">
        <v>0</v>
      </c>
      <c r="AC74" s="8">
        <v>0</v>
      </c>
      <c r="AD74" s="8">
        <v>8</v>
      </c>
      <c r="AE74" s="8">
        <v>0</v>
      </c>
      <c r="AF74" s="8">
        <v>0</v>
      </c>
      <c r="AG74" s="8"/>
      <c r="AH74" s="31" t="str">
        <f>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4" customFormat="1" ht="35.25" customHeight="1">
      <c r="A75" s="44" t="s">
        <v>682</v>
      </c>
      <c r="B75" s="43" t="s">
        <v>670</v>
      </c>
      <c r="C75" s="32" t="s">
        <v>348</v>
      </c>
      <c r="D75" s="33" t="str">
        <f>VLOOKUP(C75,'Коды программ'!$A$2:$B$578,2,FALSE)</f>
        <v>Мастер по ремонту и обслуживанию автомобилей</v>
      </c>
      <c r="E75" s="7" t="s">
        <v>11</v>
      </c>
      <c r="F75" s="5" t="s">
        <v>722</v>
      </c>
      <c r="G75" s="8">
        <v>0</v>
      </c>
      <c r="H75" s="8">
        <v>0</v>
      </c>
      <c r="I75" s="8">
        <v>0</v>
      </c>
      <c r="J75" s="8">
        <v>0</v>
      </c>
      <c r="K75" s="8">
        <v>0</v>
      </c>
      <c r="L75" s="8">
        <v>0</v>
      </c>
      <c r="M75" s="8">
        <v>0</v>
      </c>
      <c r="N75" s="8">
        <v>0</v>
      </c>
      <c r="O75" s="8">
        <v>0</v>
      </c>
      <c r="P75" s="8">
        <v>0</v>
      </c>
      <c r="Q75" s="8">
        <v>0</v>
      </c>
      <c r="R75" s="8">
        <v>0</v>
      </c>
      <c r="S75" s="8">
        <v>0</v>
      </c>
      <c r="T75" s="8">
        <v>0</v>
      </c>
      <c r="U75" s="8">
        <v>0</v>
      </c>
      <c r="V75" s="8">
        <v>0</v>
      </c>
      <c r="W75" s="8">
        <v>0</v>
      </c>
      <c r="X75" s="8">
        <v>0</v>
      </c>
      <c r="Y75" s="8">
        <v>0</v>
      </c>
      <c r="Z75" s="8">
        <v>0</v>
      </c>
      <c r="AA75" s="8">
        <v>0</v>
      </c>
      <c r="AB75" s="8">
        <v>0</v>
      </c>
      <c r="AC75" s="8">
        <v>0</v>
      </c>
      <c r="AD75" s="8">
        <v>0</v>
      </c>
      <c r="AE75" s="8">
        <v>0</v>
      </c>
      <c r="AF75" s="8">
        <v>0</v>
      </c>
      <c r="AG75" s="8"/>
      <c r="AH75" s="31" t="str">
        <f t="shared" ref="AH75:AH78" si="13">IF(G75=H75+K75+L75+M75+N75+O75+P75+Q75+R75+S75+T75+U75+V75+W75+X75+Y75+Z75+AA75+AB75+AC75+AD75+AE75+AF75,"проверка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6" spans="1:34" s="4" customFormat="1" ht="35.25" customHeight="1">
      <c r="A76" s="44" t="s">
        <v>682</v>
      </c>
      <c r="B76" s="43" t="s">
        <v>670</v>
      </c>
      <c r="C76" s="32" t="s">
        <v>348</v>
      </c>
      <c r="D76" s="33" t="str">
        <f>VLOOKUP(C76,'Коды программ'!$A$2:$B$578,2,FALSE)</f>
        <v>Мастер по ремонту и обслуживанию автомобилей</v>
      </c>
      <c r="E76" s="7" t="s">
        <v>12</v>
      </c>
      <c r="F76" s="5" t="s">
        <v>723</v>
      </c>
      <c r="G76" s="8">
        <v>0</v>
      </c>
      <c r="H76" s="8">
        <v>0</v>
      </c>
      <c r="I76" s="8">
        <v>0</v>
      </c>
      <c r="J76" s="8">
        <v>0</v>
      </c>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c r="AC76" s="8">
        <v>0</v>
      </c>
      <c r="AD76" s="8">
        <v>0</v>
      </c>
      <c r="AE76" s="8">
        <v>0</v>
      </c>
      <c r="AF76" s="8">
        <v>0</v>
      </c>
      <c r="AG76" s="8"/>
      <c r="AH76" s="31" t="str">
        <f t="shared" si="13"/>
        <v>проверка пройдена</v>
      </c>
    </row>
    <row r="77" spans="1:34" s="4" customFormat="1" ht="35.25" customHeight="1">
      <c r="A77" s="44" t="s">
        <v>682</v>
      </c>
      <c r="B77" s="43" t="s">
        <v>670</v>
      </c>
      <c r="C77" s="32" t="s">
        <v>348</v>
      </c>
      <c r="D77" s="33" t="str">
        <f>VLOOKUP(C77,'Коды программ'!$A$2:$B$578,2,FALSE)</f>
        <v>Мастер по ремонту и обслуживанию автомобилей</v>
      </c>
      <c r="E77" s="7" t="s">
        <v>13</v>
      </c>
      <c r="F77" s="5" t="s">
        <v>15</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c r="AH77" s="31" t="str">
        <f t="shared" si="13"/>
        <v>проверка пройдена</v>
      </c>
    </row>
    <row r="78" spans="1:34" s="4" customFormat="1" ht="35.25" customHeight="1">
      <c r="A78" s="44" t="s">
        <v>682</v>
      </c>
      <c r="B78" s="43" t="s">
        <v>670</v>
      </c>
      <c r="C78" s="32" t="s">
        <v>348</v>
      </c>
      <c r="D78" s="33" t="str">
        <f>VLOOKUP(C78,'Коды программ'!$A$2:$B$578,2,FALSE)</f>
        <v>Мастер по ремонту и обслуживанию автомобилей</v>
      </c>
      <c r="E78" s="7" t="s">
        <v>14</v>
      </c>
      <c r="F78" s="5" t="s">
        <v>18</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c r="AH78" s="31" t="str">
        <f t="shared" si="13"/>
        <v>проверка пройдена</v>
      </c>
    </row>
    <row r="79" spans="1:34" s="52" customFormat="1" ht="35.25" customHeight="1">
      <c r="A79" s="45" t="s">
        <v>682</v>
      </c>
      <c r="B79" s="45" t="s">
        <v>670</v>
      </c>
      <c r="C79" s="46" t="s">
        <v>519</v>
      </c>
      <c r="D79" s="47" t="str">
        <f>VLOOKUP(C79,'Коды программ'!$A$2:$B$578,2,FALSE)</f>
        <v>Повар, кондитер</v>
      </c>
      <c r="E79" s="48" t="s">
        <v>10</v>
      </c>
      <c r="F79" s="49" t="s">
        <v>721</v>
      </c>
      <c r="G79" s="50">
        <v>20</v>
      </c>
      <c r="H79" s="50">
        <v>10</v>
      </c>
      <c r="I79" s="50">
        <v>10</v>
      </c>
      <c r="J79" s="50">
        <v>10</v>
      </c>
      <c r="K79" s="50">
        <v>0</v>
      </c>
      <c r="L79" s="50">
        <v>0</v>
      </c>
      <c r="M79" s="50">
        <v>1</v>
      </c>
      <c r="N79" s="50">
        <v>2</v>
      </c>
      <c r="O79" s="50">
        <v>0</v>
      </c>
      <c r="P79" s="50">
        <v>0</v>
      </c>
      <c r="Q79" s="50">
        <v>3</v>
      </c>
      <c r="R79" s="50">
        <v>1</v>
      </c>
      <c r="S79" s="50">
        <v>0</v>
      </c>
      <c r="T79" s="50">
        <v>0</v>
      </c>
      <c r="U79" s="50">
        <v>0</v>
      </c>
      <c r="V79" s="50">
        <v>0</v>
      </c>
      <c r="W79" s="50">
        <v>0</v>
      </c>
      <c r="X79" s="50">
        <v>0</v>
      </c>
      <c r="Y79" s="50">
        <v>0</v>
      </c>
      <c r="Z79" s="50">
        <v>0</v>
      </c>
      <c r="AA79" s="50">
        <v>3</v>
      </c>
      <c r="AB79" s="50">
        <v>0</v>
      </c>
      <c r="AC79" s="50">
        <v>0</v>
      </c>
      <c r="AD79" s="50">
        <v>0</v>
      </c>
      <c r="AE79" s="50">
        <v>0</v>
      </c>
      <c r="AF79" s="50">
        <v>0</v>
      </c>
      <c r="AG79" s="50"/>
      <c r="AH79" s="51" t="str">
        <f>IF(G79=H79+K79+L79+M79+N79+O79+P79+Q79+R79+S79+T79+U79+V79+W79+X79+Y79+Z79+AA79+AB79+AC79+AD79+AE79+AF79,"проверка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0" spans="1:34" s="52" customFormat="1" ht="35.25" customHeight="1">
      <c r="A80" s="45" t="s">
        <v>682</v>
      </c>
      <c r="B80" s="45" t="s">
        <v>670</v>
      </c>
      <c r="C80" s="46" t="s">
        <v>519</v>
      </c>
      <c r="D80" s="47" t="str">
        <f>VLOOKUP(C80,'Коды программ'!$A$2:$B$578,2,FALSE)</f>
        <v>Повар, кондитер</v>
      </c>
      <c r="E80" s="48" t="s">
        <v>11</v>
      </c>
      <c r="F80" s="53" t="s">
        <v>722</v>
      </c>
      <c r="G80" s="50">
        <v>0</v>
      </c>
      <c r="H80" s="50">
        <v>0</v>
      </c>
      <c r="I80" s="50">
        <v>0</v>
      </c>
      <c r="J80" s="50">
        <v>0</v>
      </c>
      <c r="K80" s="50">
        <v>0</v>
      </c>
      <c r="L80" s="50">
        <v>0</v>
      </c>
      <c r="M80" s="50">
        <v>0</v>
      </c>
      <c r="N80" s="50">
        <v>0</v>
      </c>
      <c r="O80" s="50">
        <v>0</v>
      </c>
      <c r="P80" s="50">
        <v>0</v>
      </c>
      <c r="Q80" s="50">
        <v>0</v>
      </c>
      <c r="R80" s="50">
        <v>0</v>
      </c>
      <c r="S80" s="50">
        <v>0</v>
      </c>
      <c r="T80" s="50">
        <v>0</v>
      </c>
      <c r="U80" s="50">
        <v>0</v>
      </c>
      <c r="V80" s="50">
        <v>0</v>
      </c>
      <c r="W80" s="50">
        <v>0</v>
      </c>
      <c r="X80" s="50">
        <v>0</v>
      </c>
      <c r="Y80" s="50">
        <v>0</v>
      </c>
      <c r="Z80" s="50">
        <v>0</v>
      </c>
      <c r="AA80" s="50">
        <v>0</v>
      </c>
      <c r="AB80" s="50">
        <v>0</v>
      </c>
      <c r="AC80" s="50">
        <v>0</v>
      </c>
      <c r="AD80" s="50">
        <v>0</v>
      </c>
      <c r="AE80" s="50">
        <v>0</v>
      </c>
      <c r="AF80" s="50">
        <v>0</v>
      </c>
      <c r="AG80" s="50"/>
      <c r="AH80" s="51" t="str">
        <f t="shared" ref="AH80:AH83" si="14">IF(G80=H80+K80+L80+M80+N80+O80+P80+Q80+R80+S80+T80+U80+V80+W80+X80+Y80+Z80+AA80+AB80+AC80+AD80+AE80+AF80,"проверка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1" spans="1:34" s="52" customFormat="1" ht="35.25" customHeight="1">
      <c r="A81" s="45" t="s">
        <v>682</v>
      </c>
      <c r="B81" s="45" t="s">
        <v>670</v>
      </c>
      <c r="C81" s="46" t="s">
        <v>519</v>
      </c>
      <c r="D81" s="47" t="str">
        <f>VLOOKUP(C81,'Коды программ'!$A$2:$B$578,2,FALSE)</f>
        <v>Повар, кондитер</v>
      </c>
      <c r="E81" s="48" t="s">
        <v>12</v>
      </c>
      <c r="F81" s="53" t="s">
        <v>723</v>
      </c>
      <c r="G81" s="50">
        <v>0</v>
      </c>
      <c r="H81" s="50">
        <v>0</v>
      </c>
      <c r="I81" s="50">
        <v>0</v>
      </c>
      <c r="J81" s="50">
        <v>0</v>
      </c>
      <c r="K81" s="50">
        <v>0</v>
      </c>
      <c r="L81" s="50">
        <v>0</v>
      </c>
      <c r="M81" s="50">
        <v>0</v>
      </c>
      <c r="N81" s="50">
        <v>0</v>
      </c>
      <c r="O81" s="50">
        <v>0</v>
      </c>
      <c r="P81" s="50">
        <v>0</v>
      </c>
      <c r="Q81" s="50">
        <v>0</v>
      </c>
      <c r="R81" s="50">
        <v>0</v>
      </c>
      <c r="S81" s="50">
        <v>0</v>
      </c>
      <c r="T81" s="50">
        <v>0</v>
      </c>
      <c r="U81" s="50">
        <v>0</v>
      </c>
      <c r="V81" s="50">
        <v>0</v>
      </c>
      <c r="W81" s="50">
        <v>0</v>
      </c>
      <c r="X81" s="50">
        <v>0</v>
      </c>
      <c r="Y81" s="50">
        <v>0</v>
      </c>
      <c r="Z81" s="50">
        <v>0</v>
      </c>
      <c r="AA81" s="50">
        <v>0</v>
      </c>
      <c r="AB81" s="50">
        <v>0</v>
      </c>
      <c r="AC81" s="50">
        <v>0</v>
      </c>
      <c r="AD81" s="50">
        <v>0</v>
      </c>
      <c r="AE81" s="50">
        <v>0</v>
      </c>
      <c r="AF81" s="50">
        <v>0</v>
      </c>
      <c r="AG81" s="50"/>
      <c r="AH81" s="51" t="str">
        <f t="shared" si="14"/>
        <v>проверка пройдена</v>
      </c>
    </row>
    <row r="82" spans="1:34" s="52" customFormat="1" ht="35.25" customHeight="1">
      <c r="A82" s="45" t="s">
        <v>682</v>
      </c>
      <c r="B82" s="45" t="s">
        <v>670</v>
      </c>
      <c r="C82" s="46" t="s">
        <v>519</v>
      </c>
      <c r="D82" s="47" t="str">
        <f>VLOOKUP(C82,'Коды программ'!$A$2:$B$578,2,FALSE)</f>
        <v>Повар, кондитер</v>
      </c>
      <c r="E82" s="48" t="s">
        <v>13</v>
      </c>
      <c r="F82" s="53" t="s">
        <v>15</v>
      </c>
      <c r="G82" s="50">
        <v>0</v>
      </c>
      <c r="H82" s="50">
        <v>0</v>
      </c>
      <c r="I82" s="50">
        <v>0</v>
      </c>
      <c r="J82" s="50">
        <v>0</v>
      </c>
      <c r="K82" s="50">
        <v>0</v>
      </c>
      <c r="L82" s="50">
        <v>0</v>
      </c>
      <c r="M82" s="50">
        <v>0</v>
      </c>
      <c r="N82" s="50">
        <v>0</v>
      </c>
      <c r="O82" s="50">
        <v>0</v>
      </c>
      <c r="P82" s="50">
        <v>0</v>
      </c>
      <c r="Q82" s="50">
        <v>0</v>
      </c>
      <c r="R82" s="50">
        <v>0</v>
      </c>
      <c r="S82" s="50">
        <v>0</v>
      </c>
      <c r="T82" s="50">
        <v>0</v>
      </c>
      <c r="U82" s="50">
        <v>0</v>
      </c>
      <c r="V82" s="50">
        <v>0</v>
      </c>
      <c r="W82" s="50">
        <v>0</v>
      </c>
      <c r="X82" s="50">
        <v>0</v>
      </c>
      <c r="Y82" s="50">
        <v>0</v>
      </c>
      <c r="Z82" s="50">
        <v>0</v>
      </c>
      <c r="AA82" s="50">
        <v>0</v>
      </c>
      <c r="AB82" s="50">
        <v>0</v>
      </c>
      <c r="AC82" s="50">
        <v>0</v>
      </c>
      <c r="AD82" s="50">
        <v>0</v>
      </c>
      <c r="AE82" s="50">
        <v>0</v>
      </c>
      <c r="AF82" s="50">
        <v>0</v>
      </c>
      <c r="AG82" s="50"/>
      <c r="AH82" s="51" t="str">
        <f t="shared" si="14"/>
        <v>проверка пройдена</v>
      </c>
    </row>
    <row r="83" spans="1:34" s="52" customFormat="1" ht="35.25" customHeight="1">
      <c r="A83" s="45" t="s">
        <v>682</v>
      </c>
      <c r="B83" s="45" t="s">
        <v>670</v>
      </c>
      <c r="C83" s="46" t="s">
        <v>519</v>
      </c>
      <c r="D83" s="47" t="str">
        <f>VLOOKUP(C83,'Коды программ'!$A$2:$B$578,2,FALSE)</f>
        <v>Повар, кондитер</v>
      </c>
      <c r="E83" s="48" t="s">
        <v>14</v>
      </c>
      <c r="F83" s="53" t="s">
        <v>18</v>
      </c>
      <c r="G83" s="50">
        <v>0</v>
      </c>
      <c r="H83" s="50">
        <v>0</v>
      </c>
      <c r="I83" s="50">
        <v>0</v>
      </c>
      <c r="J83" s="50">
        <v>0</v>
      </c>
      <c r="K83" s="50">
        <v>0</v>
      </c>
      <c r="L83" s="50">
        <v>0</v>
      </c>
      <c r="M83" s="50">
        <v>0</v>
      </c>
      <c r="N83" s="50">
        <v>0</v>
      </c>
      <c r="O83" s="50">
        <v>0</v>
      </c>
      <c r="P83" s="50">
        <v>0</v>
      </c>
      <c r="Q83" s="50">
        <v>0</v>
      </c>
      <c r="R83" s="50">
        <v>0</v>
      </c>
      <c r="S83" s="50">
        <v>0</v>
      </c>
      <c r="T83" s="50">
        <v>0</v>
      </c>
      <c r="U83" s="50">
        <v>0</v>
      </c>
      <c r="V83" s="50">
        <v>0</v>
      </c>
      <c r="W83" s="50">
        <v>0</v>
      </c>
      <c r="X83" s="50">
        <v>0</v>
      </c>
      <c r="Y83" s="50">
        <v>0</v>
      </c>
      <c r="Z83" s="50">
        <v>0</v>
      </c>
      <c r="AA83" s="50">
        <v>0</v>
      </c>
      <c r="AB83" s="50">
        <v>0</v>
      </c>
      <c r="AC83" s="50">
        <v>0</v>
      </c>
      <c r="AD83" s="50">
        <v>0</v>
      </c>
      <c r="AE83" s="50">
        <v>0</v>
      </c>
      <c r="AF83" s="50">
        <v>0</v>
      </c>
      <c r="AG83" s="50"/>
      <c r="AH83" s="51" t="str">
        <f t="shared" si="14"/>
        <v>проверка пройдена</v>
      </c>
    </row>
    <row r="84" spans="1:34" s="4" customFormat="1" ht="27" customHeight="1">
      <c r="A84" s="37"/>
      <c r="B84" s="37"/>
      <c r="C84" s="38"/>
      <c r="D84" s="37"/>
      <c r="E84" s="39"/>
      <c r="F84" s="26"/>
      <c r="G84" s="40"/>
      <c r="H84" s="40"/>
      <c r="I84" s="40"/>
      <c r="J84" s="40"/>
      <c r="K84" s="40"/>
      <c r="L84" s="40"/>
      <c r="M84" s="40"/>
      <c r="N84" s="40"/>
      <c r="O84" s="40"/>
      <c r="P84" s="40"/>
      <c r="Q84" s="40"/>
      <c r="R84" s="40"/>
      <c r="S84" s="40"/>
      <c r="T84" s="40"/>
      <c r="U84" s="40"/>
      <c r="V84" s="40"/>
      <c r="W84" s="41"/>
      <c r="X84" s="41"/>
      <c r="Y84" s="41"/>
      <c r="Z84" s="41"/>
      <c r="AA84" s="41"/>
      <c r="AB84" s="41"/>
      <c r="AC84" s="41"/>
      <c r="AD84" s="41"/>
      <c r="AE84" s="41"/>
      <c r="AF84" s="41"/>
      <c r="AG84" s="41"/>
      <c r="AH84" s="42"/>
    </row>
    <row r="85" spans="1:34" ht="64.5" customHeight="1">
      <c r="A85" s="74" t="s">
        <v>725</v>
      </c>
      <c r="B85" s="74"/>
      <c r="C85" s="74"/>
      <c r="D85" s="74"/>
      <c r="E85" s="74"/>
      <c r="F85" s="74"/>
      <c r="G85" s="26"/>
      <c r="H85" s="26"/>
      <c r="I85" s="26"/>
      <c r="J85" s="26"/>
      <c r="K85" s="26"/>
      <c r="L85" s="26"/>
      <c r="M85" s="26"/>
      <c r="N85" s="26"/>
      <c r="O85" s="26"/>
      <c r="P85" s="26"/>
      <c r="Q85" s="26"/>
      <c r="R85" s="26"/>
      <c r="S85" s="26"/>
      <c r="T85" s="26"/>
      <c r="U85" s="26"/>
      <c r="V85" s="26"/>
      <c r="W85" s="13"/>
      <c r="X85" s="13"/>
      <c r="Y85" s="13"/>
      <c r="Z85" s="13"/>
      <c r="AA85" s="13"/>
      <c r="AB85" s="13"/>
      <c r="AC85" s="13"/>
      <c r="AD85" s="13"/>
      <c r="AE85" s="13"/>
      <c r="AF85" s="13"/>
      <c r="AG85" s="6"/>
    </row>
    <row r="87" spans="1:34" ht="114" customHeight="1">
      <c r="A87" s="72" t="s">
        <v>1330</v>
      </c>
      <c r="B87" s="72"/>
      <c r="C87" s="72"/>
      <c r="D87" s="72"/>
    </row>
    <row r="88" spans="1:34" ht="40.5">
      <c r="A88" s="24" t="s">
        <v>1319</v>
      </c>
      <c r="B88" s="24" t="s">
        <v>1320</v>
      </c>
      <c r="C88" s="35" t="s">
        <v>1321</v>
      </c>
      <c r="D88" s="24" t="s">
        <v>1322</v>
      </c>
      <c r="K88" s="14"/>
    </row>
    <row r="89" spans="1:34" ht="36" customHeight="1">
      <c r="A89" s="25"/>
      <c r="B89" s="25"/>
      <c r="C89" s="36"/>
      <c r="D89" s="25"/>
    </row>
  </sheetData>
  <mergeCells count="18">
    <mergeCell ref="A87:D87"/>
    <mergeCell ref="AH5:AH7"/>
    <mergeCell ref="A85:F85"/>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C9:C13</xm:sqref>
        </x14:dataValidation>
        <x14:dataValidation type="list" allowBlank="1" showInputMessage="1" showErrorMessage="1">
          <x14:formula1>
            <xm:f>'Коды программ'!$G$2:$G$86</xm:f>
          </x14:formula1>
          <xm:sqref>B9:B13</xm:sqref>
        </x14:dataValidation>
        <x14:dataValidation type="list" allowBlank="1" showInputMessage="1" showErrorMessage="1">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workbookViewId="0">
      <selection activeCell="G78" sqref="G78"/>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9" t="s">
        <v>596</v>
      </c>
      <c r="K2" t="s">
        <v>681</v>
      </c>
    </row>
    <row r="3" spans="1:11">
      <c r="A3" s="1" t="s">
        <v>20</v>
      </c>
      <c r="B3" s="1" t="s">
        <v>744</v>
      </c>
      <c r="C3" s="1" t="s">
        <v>3</v>
      </c>
      <c r="D3" s="1"/>
      <c r="E3" s="1" t="s">
        <v>7</v>
      </c>
      <c r="F3" s="1"/>
      <c r="G3" s="9" t="s">
        <v>597</v>
      </c>
      <c r="K3" t="s">
        <v>682</v>
      </c>
    </row>
    <row r="4" spans="1:11">
      <c r="A4" s="1" t="s">
        <v>21</v>
      </c>
      <c r="B4" s="1" t="s">
        <v>745</v>
      </c>
      <c r="C4" s="1" t="s">
        <v>4</v>
      </c>
      <c r="D4" s="1"/>
      <c r="E4" s="1"/>
      <c r="F4" s="1"/>
      <c r="G4" s="9" t="s">
        <v>598</v>
      </c>
      <c r="K4" t="s">
        <v>683</v>
      </c>
    </row>
    <row r="5" spans="1:11">
      <c r="A5" s="1" t="s">
        <v>22</v>
      </c>
      <c r="B5" s="1" t="s">
        <v>746</v>
      </c>
      <c r="C5" s="1" t="s">
        <v>5</v>
      </c>
      <c r="D5" s="1"/>
      <c r="E5" s="1"/>
      <c r="F5" s="1"/>
      <c r="G5" s="9" t="s">
        <v>599</v>
      </c>
      <c r="K5" t="s">
        <v>684</v>
      </c>
    </row>
    <row r="6" spans="1:11">
      <c r="A6" s="1" t="s">
        <v>23</v>
      </c>
      <c r="B6" s="1" t="s">
        <v>747</v>
      </c>
      <c r="C6" s="1"/>
      <c r="D6" s="1"/>
      <c r="E6" s="1"/>
      <c r="F6" s="1"/>
      <c r="G6" s="9" t="s">
        <v>600</v>
      </c>
      <c r="K6" t="s">
        <v>685</v>
      </c>
    </row>
    <row r="7" spans="1:11">
      <c r="A7" s="1" t="s">
        <v>24</v>
      </c>
      <c r="B7" s="1" t="s">
        <v>748</v>
      </c>
      <c r="C7" s="1"/>
      <c r="D7" s="1"/>
      <c r="E7" s="1"/>
      <c r="F7" s="1"/>
      <c r="G7" s="9" t="s">
        <v>601</v>
      </c>
      <c r="K7" t="s">
        <v>686</v>
      </c>
    </row>
    <row r="8" spans="1:11">
      <c r="A8" s="1" t="s">
        <v>25</v>
      </c>
      <c r="B8" s="1" t="s">
        <v>749</v>
      </c>
      <c r="C8" s="1"/>
      <c r="D8" s="1"/>
      <c r="E8" s="1"/>
      <c r="F8" s="1"/>
      <c r="G8" s="9" t="s">
        <v>602</v>
      </c>
      <c r="K8" t="s">
        <v>687</v>
      </c>
    </row>
    <row r="9" spans="1:11">
      <c r="A9" s="1" t="s">
        <v>26</v>
      </c>
      <c r="B9" s="1" t="s">
        <v>750</v>
      </c>
      <c r="C9" s="1"/>
      <c r="D9" s="1"/>
      <c r="E9" s="1"/>
      <c r="F9" s="1"/>
      <c r="G9" s="9" t="s">
        <v>603</v>
      </c>
      <c r="K9" t="s">
        <v>688</v>
      </c>
    </row>
    <row r="10" spans="1:11">
      <c r="A10" s="1" t="s">
        <v>27</v>
      </c>
      <c r="B10" s="1" t="s">
        <v>751</v>
      </c>
      <c r="C10" s="1"/>
      <c r="D10" s="1"/>
      <c r="E10" s="1"/>
      <c r="F10" s="1"/>
      <c r="G10" s="9" t="s">
        <v>604</v>
      </c>
    </row>
    <row r="11" spans="1:11">
      <c r="A11" s="1" t="s">
        <v>28</v>
      </c>
      <c r="B11" s="1" t="s">
        <v>752</v>
      </c>
      <c r="C11" s="1"/>
      <c r="D11" s="1"/>
      <c r="E11" s="1"/>
      <c r="F11" s="1"/>
      <c r="G11" s="9" t="s">
        <v>605</v>
      </c>
    </row>
    <row r="12" spans="1:11">
      <c r="A12" s="1" t="s">
        <v>29</v>
      </c>
      <c r="B12" s="1" t="s">
        <v>753</v>
      </c>
      <c r="C12" s="1"/>
      <c r="D12" s="1"/>
      <c r="E12" s="1"/>
      <c r="F12" s="1"/>
      <c r="G12" s="9" t="s">
        <v>606</v>
      </c>
    </row>
    <row r="13" spans="1:11">
      <c r="A13" s="1" t="s">
        <v>30</v>
      </c>
      <c r="B13" s="1" t="s">
        <v>754</v>
      </c>
      <c r="C13" s="1"/>
      <c r="D13" s="1"/>
      <c r="E13" s="1"/>
      <c r="F13" s="1"/>
      <c r="G13" s="9" t="s">
        <v>607</v>
      </c>
    </row>
    <row r="14" spans="1:11">
      <c r="A14" s="1" t="s">
        <v>31</v>
      </c>
      <c r="B14" s="1" t="s">
        <v>755</v>
      </c>
      <c r="C14" s="1"/>
      <c r="D14" s="1"/>
      <c r="E14" s="1"/>
      <c r="F14" s="1"/>
      <c r="G14" s="9" t="s">
        <v>608</v>
      </c>
    </row>
    <row r="15" spans="1:11">
      <c r="A15" s="1" t="s">
        <v>32</v>
      </c>
      <c r="B15" t="s">
        <v>756</v>
      </c>
      <c r="G15" s="9" t="s">
        <v>609</v>
      </c>
    </row>
    <row r="16" spans="1:11">
      <c r="A16" s="1" t="s">
        <v>33</v>
      </c>
      <c r="B16" t="s">
        <v>757</v>
      </c>
      <c r="G16" s="9" t="s">
        <v>610</v>
      </c>
    </row>
    <row r="17" spans="1:7">
      <c r="A17" s="1" t="s">
        <v>34</v>
      </c>
      <c r="B17" t="s">
        <v>758</v>
      </c>
      <c r="G17" s="9" t="s">
        <v>611</v>
      </c>
    </row>
    <row r="18" spans="1:7">
      <c r="A18" s="1" t="s">
        <v>35</v>
      </c>
      <c r="B18" t="s">
        <v>759</v>
      </c>
      <c r="G18" s="9" t="s">
        <v>612</v>
      </c>
    </row>
    <row r="19" spans="1:7">
      <c r="A19" s="1" t="s">
        <v>36</v>
      </c>
      <c r="B19" t="s">
        <v>760</v>
      </c>
      <c r="G19" s="9" t="s">
        <v>613</v>
      </c>
    </row>
    <row r="20" spans="1:7">
      <c r="A20" s="1" t="s">
        <v>37</v>
      </c>
      <c r="B20" t="s">
        <v>761</v>
      </c>
      <c r="G20" s="9" t="s">
        <v>614</v>
      </c>
    </row>
    <row r="21" spans="1:7">
      <c r="A21" s="1" t="s">
        <v>38</v>
      </c>
      <c r="B21" t="s">
        <v>762</v>
      </c>
      <c r="G21" s="9" t="s">
        <v>615</v>
      </c>
    </row>
    <row r="22" spans="1:7">
      <c r="A22" s="1" t="s">
        <v>39</v>
      </c>
      <c r="B22" t="s">
        <v>763</v>
      </c>
      <c r="G22" s="9" t="s">
        <v>616</v>
      </c>
    </row>
    <row r="23" spans="1:7">
      <c r="A23" s="1" t="s">
        <v>40</v>
      </c>
      <c r="B23" t="s">
        <v>764</v>
      </c>
      <c r="G23" s="9" t="s">
        <v>617</v>
      </c>
    </row>
    <row r="24" spans="1:7">
      <c r="A24" s="1" t="s">
        <v>41</v>
      </c>
      <c r="B24" t="s">
        <v>765</v>
      </c>
      <c r="G24" s="9" t="s">
        <v>618</v>
      </c>
    </row>
    <row r="25" spans="1:7">
      <c r="A25" s="1" t="s">
        <v>42</v>
      </c>
      <c r="B25" t="s">
        <v>766</v>
      </c>
      <c r="G25" s="9" t="s">
        <v>619</v>
      </c>
    </row>
    <row r="26" spans="1:7">
      <c r="A26" s="1" t="s">
        <v>43</v>
      </c>
      <c r="B26" t="s">
        <v>767</v>
      </c>
      <c r="G26" s="9" t="s">
        <v>620</v>
      </c>
    </row>
    <row r="27" spans="1:7">
      <c r="A27" s="1" t="s">
        <v>44</v>
      </c>
      <c r="B27" t="s">
        <v>768</v>
      </c>
      <c r="G27" s="9" t="s">
        <v>621</v>
      </c>
    </row>
    <row r="28" spans="1:7">
      <c r="A28" s="1" t="s">
        <v>45</v>
      </c>
      <c r="B28" t="s">
        <v>769</v>
      </c>
      <c r="G28" s="9" t="s">
        <v>622</v>
      </c>
    </row>
    <row r="29" spans="1:7">
      <c r="A29" s="1" t="s">
        <v>46</v>
      </c>
      <c r="B29" t="s">
        <v>770</v>
      </c>
      <c r="G29" s="9" t="s">
        <v>623</v>
      </c>
    </row>
    <row r="30" spans="1:7">
      <c r="A30" s="1" t="s">
        <v>47</v>
      </c>
      <c r="B30" t="s">
        <v>771</v>
      </c>
      <c r="G30" s="9" t="s">
        <v>624</v>
      </c>
    </row>
    <row r="31" spans="1:7">
      <c r="A31" s="1" t="s">
        <v>48</v>
      </c>
      <c r="B31" t="s">
        <v>772</v>
      </c>
      <c r="G31" s="9" t="s">
        <v>625</v>
      </c>
    </row>
    <row r="32" spans="1:7">
      <c r="A32" s="1" t="s">
        <v>49</v>
      </c>
      <c r="B32" t="s">
        <v>773</v>
      </c>
      <c r="G32" s="9" t="s">
        <v>626</v>
      </c>
    </row>
    <row r="33" spans="1:7">
      <c r="A33" s="1" t="s">
        <v>50</v>
      </c>
      <c r="B33" t="s">
        <v>774</v>
      </c>
      <c r="G33" s="9" t="s">
        <v>627</v>
      </c>
    </row>
    <row r="34" spans="1:7">
      <c r="A34" s="1" t="s">
        <v>51</v>
      </c>
      <c r="B34" t="s">
        <v>775</v>
      </c>
      <c r="G34" s="9" t="s">
        <v>16</v>
      </c>
    </row>
    <row r="35" spans="1:7">
      <c r="A35" s="1" t="s">
        <v>52</v>
      </c>
      <c r="B35" t="s">
        <v>776</v>
      </c>
      <c r="G35" s="9" t="s">
        <v>628</v>
      </c>
    </row>
    <row r="36" spans="1:7">
      <c r="A36" s="1" t="s">
        <v>53</v>
      </c>
      <c r="B36" t="s">
        <v>777</v>
      </c>
      <c r="G36" s="9" t="s">
        <v>629</v>
      </c>
    </row>
    <row r="37" spans="1:7">
      <c r="A37" s="1" t="s">
        <v>54</v>
      </c>
      <c r="B37" t="s">
        <v>778</v>
      </c>
      <c r="G37" s="9" t="s">
        <v>630</v>
      </c>
    </row>
    <row r="38" spans="1:7">
      <c r="A38" s="1" t="s">
        <v>55</v>
      </c>
      <c r="B38" t="s">
        <v>779</v>
      </c>
      <c r="G38" s="9" t="s">
        <v>631</v>
      </c>
    </row>
    <row r="39" spans="1:7">
      <c r="A39" s="1" t="s">
        <v>56</v>
      </c>
      <c r="B39" t="s">
        <v>780</v>
      </c>
      <c r="G39" s="9" t="s">
        <v>632</v>
      </c>
    </row>
    <row r="40" spans="1:7">
      <c r="A40" s="1" t="s">
        <v>57</v>
      </c>
      <c r="B40" t="s">
        <v>781</v>
      </c>
      <c r="G40" s="9" t="s">
        <v>633</v>
      </c>
    </row>
    <row r="41" spans="1:7">
      <c r="A41" s="1" t="s">
        <v>58</v>
      </c>
      <c r="B41" t="s">
        <v>782</v>
      </c>
      <c r="G41" s="9" t="s">
        <v>634</v>
      </c>
    </row>
    <row r="42" spans="1:7">
      <c r="A42" s="1" t="s">
        <v>59</v>
      </c>
      <c r="B42" t="s">
        <v>783</v>
      </c>
      <c r="G42" s="9" t="s">
        <v>635</v>
      </c>
    </row>
    <row r="43" spans="1:7">
      <c r="A43" s="1" t="s">
        <v>60</v>
      </c>
      <c r="B43" t="s">
        <v>784</v>
      </c>
      <c r="G43" s="9" t="s">
        <v>636</v>
      </c>
    </row>
    <row r="44" spans="1:7">
      <c r="A44" s="1" t="s">
        <v>61</v>
      </c>
      <c r="B44" t="s">
        <v>785</v>
      </c>
      <c r="G44" s="9" t="s">
        <v>637</v>
      </c>
    </row>
    <row r="45" spans="1:7">
      <c r="A45" s="1" t="s">
        <v>62</v>
      </c>
      <c r="B45" t="s">
        <v>786</v>
      </c>
      <c r="G45" s="9" t="s">
        <v>638</v>
      </c>
    </row>
    <row r="46" spans="1:7">
      <c r="A46" s="1" t="s">
        <v>63</v>
      </c>
      <c r="B46" t="s">
        <v>787</v>
      </c>
      <c r="G46" s="9" t="s">
        <v>639</v>
      </c>
    </row>
    <row r="47" spans="1:7">
      <c r="A47" s="1" t="s">
        <v>64</v>
      </c>
      <c r="B47" t="s">
        <v>788</v>
      </c>
      <c r="G47" s="9" t="s">
        <v>640</v>
      </c>
    </row>
    <row r="48" spans="1:7">
      <c r="A48" s="1" t="s">
        <v>65</v>
      </c>
      <c r="B48" t="s">
        <v>789</v>
      </c>
      <c r="G48" s="9" t="s">
        <v>641</v>
      </c>
    </row>
    <row r="49" spans="1:7">
      <c r="A49" s="1" t="s">
        <v>66</v>
      </c>
      <c r="B49" t="s">
        <v>790</v>
      </c>
      <c r="G49" s="9" t="s">
        <v>642</v>
      </c>
    </row>
    <row r="50" spans="1:7">
      <c r="A50" s="1" t="s">
        <v>67</v>
      </c>
      <c r="B50" t="s">
        <v>791</v>
      </c>
      <c r="G50" s="9" t="s">
        <v>643</v>
      </c>
    </row>
    <row r="51" spans="1:7">
      <c r="A51" s="1" t="s">
        <v>68</v>
      </c>
      <c r="B51" t="s">
        <v>792</v>
      </c>
      <c r="G51" s="9" t="s">
        <v>644</v>
      </c>
    </row>
    <row r="52" spans="1:7">
      <c r="A52" s="1" t="s">
        <v>69</v>
      </c>
      <c r="B52" t="s">
        <v>793</v>
      </c>
      <c r="G52" s="9" t="s">
        <v>645</v>
      </c>
    </row>
    <row r="53" spans="1:7">
      <c r="A53" s="1" t="s">
        <v>70</v>
      </c>
      <c r="B53" t="s">
        <v>794</v>
      </c>
      <c r="G53" s="9" t="s">
        <v>646</v>
      </c>
    </row>
    <row r="54" spans="1:7">
      <c r="A54" s="1" t="s">
        <v>71</v>
      </c>
      <c r="B54" t="s">
        <v>795</v>
      </c>
      <c r="G54" s="9" t="s">
        <v>647</v>
      </c>
    </row>
    <row r="55" spans="1:7">
      <c r="A55" s="1" t="s">
        <v>72</v>
      </c>
      <c r="B55" t="s">
        <v>796</v>
      </c>
      <c r="G55" s="9" t="s">
        <v>648</v>
      </c>
    </row>
    <row r="56" spans="1:7">
      <c r="A56" s="1" t="s">
        <v>73</v>
      </c>
      <c r="B56" t="s">
        <v>797</v>
      </c>
      <c r="G56" s="9" t="s">
        <v>649</v>
      </c>
    </row>
    <row r="57" spans="1:7">
      <c r="A57" s="1" t="s">
        <v>74</v>
      </c>
      <c r="B57" t="s">
        <v>798</v>
      </c>
      <c r="G57" s="9" t="s">
        <v>650</v>
      </c>
    </row>
    <row r="58" spans="1:7">
      <c r="A58" s="1" t="s">
        <v>75</v>
      </c>
      <c r="B58" t="s">
        <v>799</v>
      </c>
      <c r="G58" s="9" t="s">
        <v>651</v>
      </c>
    </row>
    <row r="59" spans="1:7">
      <c r="A59" s="1" t="s">
        <v>76</v>
      </c>
      <c r="B59" t="s">
        <v>800</v>
      </c>
      <c r="G59" s="9" t="s">
        <v>652</v>
      </c>
    </row>
    <row r="60" spans="1:7">
      <c r="A60" s="1" t="s">
        <v>77</v>
      </c>
      <c r="B60" t="s">
        <v>801</v>
      </c>
      <c r="G60" s="9" t="s">
        <v>680</v>
      </c>
    </row>
    <row r="61" spans="1:7">
      <c r="A61" s="1" t="s">
        <v>78</v>
      </c>
      <c r="B61" t="s">
        <v>802</v>
      </c>
      <c r="G61" s="9" t="s">
        <v>653</v>
      </c>
    </row>
    <row r="62" spans="1:7">
      <c r="A62" s="1" t="s">
        <v>79</v>
      </c>
      <c r="B62" t="s">
        <v>803</v>
      </c>
      <c r="G62" s="9" t="s">
        <v>654</v>
      </c>
    </row>
    <row r="63" spans="1:7">
      <c r="A63" s="1" t="s">
        <v>80</v>
      </c>
      <c r="B63" t="s">
        <v>804</v>
      </c>
      <c r="G63" s="9" t="s">
        <v>655</v>
      </c>
    </row>
    <row r="64" spans="1:7">
      <c r="A64" s="1" t="s">
        <v>81</v>
      </c>
      <c r="B64" t="s">
        <v>805</v>
      </c>
      <c r="G64" s="9" t="s">
        <v>656</v>
      </c>
    </row>
    <row r="65" spans="1:7">
      <c r="A65" s="1" t="s">
        <v>82</v>
      </c>
      <c r="B65" t="s">
        <v>806</v>
      </c>
      <c r="G65" s="9" t="s">
        <v>657</v>
      </c>
    </row>
    <row r="66" spans="1:7">
      <c r="A66" s="1" t="s">
        <v>83</v>
      </c>
      <c r="B66" t="s">
        <v>807</v>
      </c>
      <c r="G66" s="9" t="s">
        <v>658</v>
      </c>
    </row>
    <row r="67" spans="1:7">
      <c r="A67" s="1" t="s">
        <v>84</v>
      </c>
      <c r="B67" t="s">
        <v>808</v>
      </c>
      <c r="G67" s="9" t="s">
        <v>659</v>
      </c>
    </row>
    <row r="68" spans="1:7">
      <c r="A68" s="1" t="s">
        <v>85</v>
      </c>
      <c r="B68" t="s">
        <v>809</v>
      </c>
      <c r="G68" s="9" t="s">
        <v>660</v>
      </c>
    </row>
    <row r="69" spans="1:7">
      <c r="A69" s="1" t="s">
        <v>86</v>
      </c>
      <c r="B69" t="s">
        <v>810</v>
      </c>
      <c r="G69" s="9" t="s">
        <v>661</v>
      </c>
    </row>
    <row r="70" spans="1:7">
      <c r="A70" s="1" t="s">
        <v>87</v>
      </c>
      <c r="B70" t="s">
        <v>811</v>
      </c>
      <c r="G70" s="9" t="s">
        <v>662</v>
      </c>
    </row>
    <row r="71" spans="1:7">
      <c r="A71" s="1" t="s">
        <v>88</v>
      </c>
      <c r="B71" t="s">
        <v>812</v>
      </c>
      <c r="G71" s="9" t="s">
        <v>663</v>
      </c>
    </row>
    <row r="72" spans="1:7">
      <c r="A72" s="1" t="s">
        <v>89</v>
      </c>
      <c r="B72" t="s">
        <v>813</v>
      </c>
      <c r="G72" s="9" t="s">
        <v>664</v>
      </c>
    </row>
    <row r="73" spans="1:7">
      <c r="A73" s="1" t="s">
        <v>90</v>
      </c>
      <c r="B73" t="s">
        <v>814</v>
      </c>
      <c r="G73" s="9" t="s">
        <v>665</v>
      </c>
    </row>
    <row r="74" spans="1:7">
      <c r="A74" s="1" t="s">
        <v>91</v>
      </c>
      <c r="B74" t="s">
        <v>815</v>
      </c>
      <c r="G74" s="9" t="s">
        <v>666</v>
      </c>
    </row>
    <row r="75" spans="1:7">
      <c r="A75" s="1" t="s">
        <v>92</v>
      </c>
      <c r="B75" t="s">
        <v>816</v>
      </c>
      <c r="G75" s="9" t="s">
        <v>667</v>
      </c>
    </row>
    <row r="76" spans="1:7">
      <c r="A76" s="1" t="s">
        <v>93</v>
      </c>
      <c r="B76" t="s">
        <v>817</v>
      </c>
      <c r="G76" s="9" t="s">
        <v>668</v>
      </c>
    </row>
    <row r="77" spans="1:7">
      <c r="A77" s="1" t="s">
        <v>94</v>
      </c>
      <c r="B77" t="s">
        <v>818</v>
      </c>
      <c r="G77" s="9" t="s">
        <v>669</v>
      </c>
    </row>
    <row r="78" spans="1:7">
      <c r="A78" s="1" t="s">
        <v>95</v>
      </c>
      <c r="B78" t="s">
        <v>819</v>
      </c>
      <c r="G78" s="9" t="s">
        <v>670</v>
      </c>
    </row>
    <row r="79" spans="1:7">
      <c r="A79" s="1" t="s">
        <v>96</v>
      </c>
      <c r="B79" t="s">
        <v>820</v>
      </c>
      <c r="G79" s="9" t="s">
        <v>671</v>
      </c>
    </row>
    <row r="80" spans="1:7">
      <c r="A80" s="1" t="s">
        <v>97</v>
      </c>
      <c r="B80" t="s">
        <v>821</v>
      </c>
      <c r="G80" s="9" t="s">
        <v>672</v>
      </c>
    </row>
    <row r="81" spans="1:7">
      <c r="A81" s="1" t="s">
        <v>98</v>
      </c>
      <c r="B81" t="s">
        <v>822</v>
      </c>
      <c r="G81" s="9" t="s">
        <v>673</v>
      </c>
    </row>
    <row r="82" spans="1:7">
      <c r="A82" s="1" t="s">
        <v>99</v>
      </c>
      <c r="B82" t="s">
        <v>823</v>
      </c>
      <c r="G82" s="9" t="s">
        <v>674</v>
      </c>
    </row>
    <row r="83" spans="1:7">
      <c r="A83" s="1" t="s">
        <v>100</v>
      </c>
      <c r="B83" t="s">
        <v>824</v>
      </c>
      <c r="G83" s="9" t="s">
        <v>675</v>
      </c>
    </row>
    <row r="84" spans="1:7">
      <c r="A84" s="1" t="s">
        <v>101</v>
      </c>
      <c r="B84" t="s">
        <v>825</v>
      </c>
      <c r="G84" s="9" t="s">
        <v>679</v>
      </c>
    </row>
    <row r="85" spans="1:7">
      <c r="A85" s="1" t="s">
        <v>102</v>
      </c>
      <c r="B85" t="s">
        <v>826</v>
      </c>
      <c r="G85" s="9" t="s">
        <v>676</v>
      </c>
    </row>
    <row r="86" spans="1:7">
      <c r="A86" s="1" t="s">
        <v>103</v>
      </c>
      <c r="B86" t="s">
        <v>827</v>
      </c>
      <c r="G86" s="9"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2021-11-10T07:40:31Z</dcterms:modified>
</cp:coreProperties>
</file>